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30" windowHeight="99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<sst xmlns="http://schemas.openxmlformats.org/spreadsheetml/2006/main" count="18" uniqueCount="12">
  <si>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Year</t>
  </si>
  <si>
    <t>EGAT</t>
  </si>
  <si>
    <t>IPP</t>
  </si>
  <si>
    <t>SPP</t>
  </si>
  <si>
    <t>Total</t>
  </si>
  <si>
    <t>Unit : MW</t>
  </si>
  <si>
    <t>TABLE 5.1-1Y</t>
  </si>
  <si>
    <t>Installed Generating Capacity</t>
  </si>
  <si>
    <t>Share(%)</t>
  </si>
  <si>
    <t>Source : EGAT</t>
  </si>
  <si>
    <t>Imported</t>
  </si>
  <si>
    <t>Remark : on EGAT system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</si>
</sst>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.0_-;\-* #,##0.0_-;_-* &quot;-&quot;??_-;_-@_-"/>
    <numFmt numFmtId="200" formatCode="_-* #,##0_-;\-* #,##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200" fontId="0" fillId="0" borderId="10" xfId="42" applyNumberFormat="1" applyFont="1" applyBorder="1" applyAlignment="1">
      <alignment horizontal="center" vertical="center"/>
    </xf>
    <xf numFmtId="0" fontId="33" fillId="16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/>
    </xf>
    <xf numFmtId="0" fontId="35" fillId="0" borderId="0" xfId="0" applyFont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="120" zoomScaleNormal="120" zoomScalePageLayoutView="0" workbookViewId="0" topLeftCell="A1">
      <selection activeCell="F51" sqref="F51"/>
    </sheetView>
  </sheetViews>
  <sheetFormatPr defaultColWidth="9.140625" defaultRowHeight="18" customHeight="1"/>
  <cols>
    <col min="1" max="1" width="9.00390625" style="1" customWidth="1"/>
    <col min="2" max="6" width="11.57421875" style="1" customWidth="1"/>
  </cols>
  <sheetData>
    <row r="1" spans="1:6" ht="18" customHeight="1">
      <c r="A1" s="7" t="s">
        <v>6</v>
      </c>
      <c r="B1" s="7"/>
      <c r="C1" s="7"/>
      <c r="D1" s="7"/>
      <c r="E1" s="7"/>
      <c r="F1" s="7"/>
    </row>
    <row r="2" spans="1:6" ht="18" customHeight="1">
      <c r="A2" s="7" t="s">
        <v>7</v>
      </c>
      <c r="B2" s="7"/>
      <c r="C2" s="7"/>
      <c r="D2" s="7"/>
      <c r="E2" s="7"/>
      <c r="F2" s="7"/>
    </row>
    <row r="4" ht="18" customHeight="1">
      <c r="F4" s="1" t="s">
        <v>5</v>
      </c>
    </row>
    <row r="5" spans="1:6" ht="18" customHeight="1">
      <c r="A5" s="4" t="s">
        <v>0</v>
      </c>
      <c r="B5" s="4" t="s">
        <v>1</v>
      </c>
      <c r="C5" s="4" t="s">
        <v>2</v>
      </c>
      <c r="D5" s="4" t="s">
        <v>3</v>
      </c>
      <c r="E5" s="4" t="s">
        <v>10</v>
      </c>
      <c r="F5" s="4" t="s">
        <v>4</v>
      </c>
    </row>
    <row r="6" spans="1:6" ht="18" customHeight="1">
      <c r="A6" s="2">
        <v>2001</v>
      </c>
      <c r="B6" s="3">
        <v>15000</v>
      </c>
      <c r="C6" s="3">
        <v>4926</v>
      </c>
      <c r="D6" s="3">
        <v>1768</v>
      </c>
      <c r="E6" s="3">
        <v>340</v>
      </c>
      <c r="F6" s="3">
        <f>SUM(B6:E6)</f>
        <v>22034</v>
      </c>
    </row>
    <row r="7" spans="1:6" ht="18" customHeight="1">
      <c r="A7" s="2">
        <v>2002</v>
      </c>
      <c r="B7" s="3">
        <v>15000</v>
      </c>
      <c r="C7" s="3">
        <v>7071</v>
      </c>
      <c r="D7" s="3">
        <v>1768</v>
      </c>
      <c r="E7" s="3">
        <v>640</v>
      </c>
      <c r="F7" s="3">
        <f aca="true" t="shared" si="0" ref="F7:F17">SUM(B7:E7)</f>
        <v>24479</v>
      </c>
    </row>
    <row r="8" spans="1:6" ht="18" customHeight="1">
      <c r="A8" s="2">
        <v>2003</v>
      </c>
      <c r="B8" s="3">
        <v>14431</v>
      </c>
      <c r="C8" s="3">
        <v>8000</v>
      </c>
      <c r="D8" s="3">
        <v>1912</v>
      </c>
      <c r="E8" s="3">
        <v>640</v>
      </c>
      <c r="F8" s="3">
        <f t="shared" si="0"/>
        <v>24983</v>
      </c>
    </row>
    <row r="9" spans="1:6" ht="18" customHeight="1">
      <c r="A9" s="2">
        <v>2004</v>
      </c>
      <c r="B9" s="3">
        <v>15422</v>
      </c>
      <c r="C9" s="3">
        <v>8000</v>
      </c>
      <c r="D9" s="3">
        <v>1994</v>
      </c>
      <c r="E9" s="3">
        <v>640</v>
      </c>
      <c r="F9" s="3">
        <f t="shared" si="0"/>
        <v>26056</v>
      </c>
    </row>
    <row r="10" spans="1:6" ht="18" customHeight="1">
      <c r="A10" s="2">
        <v>2005</v>
      </c>
      <c r="B10" s="3">
        <v>15795</v>
      </c>
      <c r="C10" s="3">
        <v>8000</v>
      </c>
      <c r="D10" s="3">
        <v>2016</v>
      </c>
      <c r="E10" s="3">
        <v>640</v>
      </c>
      <c r="F10" s="3">
        <v>26450</v>
      </c>
    </row>
    <row r="11" spans="1:6" ht="18" customHeight="1">
      <c r="A11" s="2">
        <v>2006</v>
      </c>
      <c r="B11" s="3">
        <v>15795</v>
      </c>
      <c r="C11" s="3">
        <v>8610</v>
      </c>
      <c r="D11" s="3">
        <v>2062</v>
      </c>
      <c r="E11" s="3">
        <v>640</v>
      </c>
      <c r="F11" s="3">
        <v>27106</v>
      </c>
    </row>
    <row r="12" spans="1:6" ht="18" customHeight="1">
      <c r="A12" s="2">
        <v>2007</v>
      </c>
      <c r="B12" s="3">
        <v>15794</v>
      </c>
      <c r="C12" s="3">
        <v>10017</v>
      </c>
      <c r="D12" s="3">
        <v>2079</v>
      </c>
      <c r="E12" s="3">
        <v>640</v>
      </c>
      <c r="F12" s="3">
        <f t="shared" si="0"/>
        <v>28530</v>
      </c>
    </row>
    <row r="13" spans="1:6" ht="18" customHeight="1">
      <c r="A13" s="2">
        <v>2008</v>
      </c>
      <c r="B13" s="3">
        <v>15021</v>
      </c>
      <c r="C13" s="3">
        <v>12152</v>
      </c>
      <c r="D13" s="3">
        <v>2079</v>
      </c>
      <c r="E13" s="3">
        <v>640</v>
      </c>
      <c r="F13" s="3">
        <f t="shared" si="0"/>
        <v>29892</v>
      </c>
    </row>
    <row r="14" spans="1:6" ht="18" customHeight="1">
      <c r="A14" s="2">
        <v>2009</v>
      </c>
      <c r="B14" s="3">
        <v>14328</v>
      </c>
      <c r="C14" s="3">
        <v>12152</v>
      </c>
      <c r="D14" s="3">
        <v>2092</v>
      </c>
      <c r="E14" s="3">
        <v>640</v>
      </c>
      <c r="F14" s="3">
        <f t="shared" si="0"/>
        <v>29212</v>
      </c>
    </row>
    <row r="15" spans="1:6" ht="18" customHeight="1">
      <c r="A15" s="2">
        <v>2010</v>
      </c>
      <c r="B15" s="3">
        <v>14998</v>
      </c>
      <c r="C15" s="3">
        <v>12152</v>
      </c>
      <c r="D15" s="3">
        <v>2182</v>
      </c>
      <c r="E15" s="3">
        <v>1588</v>
      </c>
      <c r="F15" s="3">
        <f t="shared" si="0"/>
        <v>30920</v>
      </c>
    </row>
    <row r="16" spans="1:6" ht="18" customHeight="1">
      <c r="A16" s="2">
        <v>2011</v>
      </c>
      <c r="B16" s="3">
        <v>14998</v>
      </c>
      <c r="C16" s="3">
        <v>12082</v>
      </c>
      <c r="D16" s="3">
        <v>2182</v>
      </c>
      <c r="E16" s="3">
        <v>2185</v>
      </c>
      <c r="F16" s="3">
        <f t="shared" si="0"/>
        <v>31447</v>
      </c>
    </row>
    <row r="17" spans="1:6" ht="18" customHeight="1">
      <c r="A17" s="2">
        <v>2012</v>
      </c>
      <c r="B17" s="3">
        <v>14996</v>
      </c>
      <c r="C17" s="3">
        <v>12714</v>
      </c>
      <c r="D17" s="3">
        <v>2608</v>
      </c>
      <c r="E17" s="3">
        <v>2282</v>
      </c>
      <c r="F17" s="3">
        <f t="shared" si="0"/>
        <v>32600</v>
      </c>
    </row>
    <row r="18" spans="1:7" ht="18" customHeight="1">
      <c r="A18" s="2">
        <v>2013</v>
      </c>
      <c r="B18" s="3">
        <v>15010.12</v>
      </c>
      <c r="C18" s="3">
        <v>12741.7</v>
      </c>
      <c r="D18" s="3">
        <v>3524.6</v>
      </c>
      <c r="E18" s="3">
        <v>2404.6</v>
      </c>
      <c r="F18" s="3">
        <f>SUM(B18:E18)</f>
        <v>33681.02</v>
      </c>
      <c r="G18" s="6"/>
    </row>
    <row r="19" spans="1:6" ht="18" customHeight="1">
      <c r="A19" s="2">
        <v>2014</v>
      </c>
      <c r="B19" s="3">
        <v>15482.13</v>
      </c>
      <c r="C19" s="3">
        <v>13167</v>
      </c>
      <c r="D19" s="3">
        <v>3615</v>
      </c>
      <c r="E19" s="3">
        <v>2404</v>
      </c>
      <c r="F19" s="3">
        <f>SUM(B19:E19)</f>
        <v>34668.13</v>
      </c>
    </row>
    <row r="20" spans="1:6" ht="18" customHeight="1">
      <c r="A20" s="2">
        <v>2015</v>
      </c>
      <c r="B20" s="3">
        <v>15518.13</v>
      </c>
      <c r="C20" s="3">
        <v>14767</v>
      </c>
      <c r="D20" s="3">
        <v>5143.52</v>
      </c>
      <c r="E20" s="3">
        <v>3386</v>
      </c>
      <c r="F20" s="3">
        <f>SUM(B20:E20)</f>
        <v>38814.649999999994</v>
      </c>
    </row>
    <row r="21" spans="1:7" ht="18" customHeight="1">
      <c r="A21" s="2">
        <v>2016</v>
      </c>
      <c r="B21" s="3">
        <v>16385</v>
      </c>
      <c r="C21" s="3">
        <v>14949</v>
      </c>
      <c r="D21" s="3">
        <v>6345</v>
      </c>
      <c r="E21" s="3">
        <v>3878</v>
      </c>
      <c r="F21" s="3">
        <v>41556</v>
      </c>
      <c r="G21" s="6"/>
    </row>
    <row r="22" spans="1:6" ht="18" customHeight="1">
      <c r="A22" s="2">
        <v>2017</v>
      </c>
      <c r="B22" s="3">
        <v>16071</v>
      </c>
      <c r="C22" s="3">
        <v>14949</v>
      </c>
      <c r="D22" s="3">
        <v>7536</v>
      </c>
      <c r="E22" s="3">
        <v>3878</v>
      </c>
      <c r="F22" s="3">
        <v>42433</v>
      </c>
    </row>
    <row r="23" spans="1:6" ht="18" customHeight="1">
      <c r="A23" s="2">
        <v>2018</v>
      </c>
      <c r="B23" s="3">
        <v>15790</v>
      </c>
      <c r="C23" s="3">
        <v>14949</v>
      </c>
      <c r="D23" s="3">
        <v>8757</v>
      </c>
      <c r="E23" s="3">
        <v>3878</v>
      </c>
      <c r="F23" s="3">
        <f>SUM(B23:E23)</f>
        <v>43374</v>
      </c>
    </row>
    <row r="24" spans="1:6" ht="18" customHeight="1">
      <c r="A24" s="2">
        <v>2019</v>
      </c>
      <c r="B24" s="3">
        <v>15129.58</v>
      </c>
      <c r="C24" s="3">
        <v>14949</v>
      </c>
      <c r="D24" s="3">
        <v>9498.32</v>
      </c>
      <c r="E24" s="3">
        <v>5720</v>
      </c>
      <c r="F24" s="3">
        <v>45297</v>
      </c>
    </row>
    <row r="25" spans="1:6" ht="18" customHeight="1">
      <c r="A25" s="2">
        <v>2020</v>
      </c>
      <c r="B25" s="3">
        <v>16037.33</v>
      </c>
      <c r="C25" s="3">
        <v>14248.499999999998</v>
      </c>
      <c r="D25" s="3">
        <v>9473.94</v>
      </c>
      <c r="E25" s="3">
        <v>5720.6</v>
      </c>
      <c r="F25" s="3">
        <v>45480.37</v>
      </c>
    </row>
    <row r="26" spans="1:6" ht="18" customHeight="1">
      <c r="A26" s="2">
        <v>2021</v>
      </c>
      <c r="B26" s="3">
        <v>16082.32</v>
      </c>
      <c r="C26" s="3">
        <v>15498.500000000002</v>
      </c>
      <c r="D26" s="3">
        <v>9380.95</v>
      </c>
      <c r="E26" s="3">
        <v>5720.6</v>
      </c>
      <c r="F26" s="3">
        <v>46682.37</v>
      </c>
    </row>
    <row r="27" spans="1:6" ht="18" customHeight="1">
      <c r="A27" s="2">
        <v>2022</v>
      </c>
      <c r="B27" s="3">
        <v>16920</v>
      </c>
      <c r="C27" s="3">
        <v>16748.5</v>
      </c>
      <c r="D27" s="3">
        <v>9195.08</v>
      </c>
      <c r="E27" s="3">
        <v>6234.9</v>
      </c>
      <c r="F27" s="3">
        <f>SUM(B27:E27)</f>
        <v>49098.48</v>
      </c>
    </row>
    <row r="28" spans="1:6" ht="18" customHeight="1">
      <c r="A28" s="8" t="s">
        <v>8</v>
      </c>
      <c r="B28" s="9"/>
      <c r="C28" s="9"/>
      <c r="D28" s="9"/>
      <c r="E28" s="9"/>
      <c r="F28" s="10"/>
    </row>
    <row r="29" spans="1:6" ht="18" customHeight="1">
      <c r="A29" s="4" t="s">
        <v>0</v>
      </c>
      <c r="B29" s="4" t="s">
        <v>1</v>
      </c>
      <c r="C29" s="4" t="s">
        <v>2</v>
      </c>
      <c r="D29" s="4" t="s">
        <v>3</v>
      </c>
      <c r="E29" s="4" t="s">
        <v>10</v>
      </c>
      <c r="F29" s="4" t="s">
        <v>4</v>
      </c>
    </row>
    <row r="30" spans="1:6" ht="18" customHeight="1">
      <c r="A30" s="2">
        <v>2001</v>
      </c>
      <c r="B30" s="3">
        <f>B6/$F$6*100</f>
        <v>68.0766088771898</v>
      </c>
      <c r="C30" s="3">
        <f>C6/$F$6*100</f>
        <v>22.35635835526913</v>
      </c>
      <c r="D30" s="3">
        <f>D6/$F$6*100</f>
        <v>8.02396296632477</v>
      </c>
      <c r="E30" s="3">
        <f>E6/$F$6*100</f>
        <v>1.543069801216302</v>
      </c>
      <c r="F30" s="3">
        <f>F6/$F$6*100</f>
        <v>100</v>
      </c>
    </row>
    <row r="31" spans="1:6" ht="18" customHeight="1">
      <c r="A31" s="2">
        <v>2002</v>
      </c>
      <c r="B31" s="3">
        <f>B7/$F$7*100</f>
        <v>61.2770129498754</v>
      </c>
      <c r="C31" s="3">
        <f>C7/$F$7*100</f>
        <v>28.885983904571265</v>
      </c>
      <c r="D31" s="3">
        <f>D7/$F$7*100</f>
        <v>7.222517259691981</v>
      </c>
      <c r="E31" s="3">
        <f>E7/$F$7*100</f>
        <v>2.6144858858613507</v>
      </c>
      <c r="F31" s="3">
        <f>F7/$F$7*100</f>
        <v>100</v>
      </c>
    </row>
    <row r="32" spans="1:6" ht="18" customHeight="1">
      <c r="A32" s="2">
        <v>2003</v>
      </c>
      <c r="B32" s="3">
        <f>B8/$F$8*100</f>
        <v>57.763279029740225</v>
      </c>
      <c r="C32" s="3">
        <f>C8/$F$8*100</f>
        <v>32.02177480686867</v>
      </c>
      <c r="D32" s="3">
        <f>D8/$F$8*100</f>
        <v>7.653204178841612</v>
      </c>
      <c r="E32" s="3">
        <f>E8/$F$8*100</f>
        <v>2.5617419845494935</v>
      </c>
      <c r="F32" s="3">
        <f>F8/$F$8*100</f>
        <v>100</v>
      </c>
    </row>
    <row r="33" spans="1:6" ht="18" customHeight="1">
      <c r="A33" s="2">
        <v>2004</v>
      </c>
      <c r="B33" s="3">
        <f>B9/$F$9*100</f>
        <v>59.1879029782008</v>
      </c>
      <c r="C33" s="3">
        <f>C9/$F$9*100</f>
        <v>30.703101013202332</v>
      </c>
      <c r="D33" s="3">
        <f>D9/$F$9*100</f>
        <v>7.652747927540682</v>
      </c>
      <c r="E33" s="3">
        <f>E9/$F$9*100</f>
        <v>2.4562480810561866</v>
      </c>
      <c r="F33" s="3">
        <f>F9/$F$9*100</f>
        <v>100</v>
      </c>
    </row>
    <row r="34" spans="1:6" ht="18" customHeight="1">
      <c r="A34" s="2">
        <v>2005</v>
      </c>
      <c r="B34" s="3">
        <f>B10/$F$10*100</f>
        <v>59.7164461247637</v>
      </c>
      <c r="C34" s="3">
        <f>C10/$F$10*100</f>
        <v>30.245746691871457</v>
      </c>
      <c r="D34" s="3">
        <f>D10/$F$10*100</f>
        <v>7.621928166351606</v>
      </c>
      <c r="E34" s="3">
        <f>E10/$F$10*100</f>
        <v>2.4196597353497165</v>
      </c>
      <c r="F34" s="3">
        <f>F10/$F$10*100</f>
        <v>100</v>
      </c>
    </row>
    <row r="35" spans="1:6" ht="18" customHeight="1">
      <c r="A35" s="2">
        <v>2006</v>
      </c>
      <c r="B35" s="3">
        <f>B11/$F$11*100</f>
        <v>58.271231461669004</v>
      </c>
      <c r="C35" s="3">
        <f>C11/$F$11*100</f>
        <v>31.76418505128016</v>
      </c>
      <c r="D35" s="3">
        <f>D11/$F$11*100</f>
        <v>7.607171843872205</v>
      </c>
      <c r="E35" s="3">
        <f>E11/$F$11*100</f>
        <v>2.3611008632775032</v>
      </c>
      <c r="F35" s="3">
        <f>F11/$F$11*100</f>
        <v>100</v>
      </c>
    </row>
    <row r="36" spans="1:6" ht="18" customHeight="1">
      <c r="A36" s="2">
        <v>2007</v>
      </c>
      <c r="B36" s="3">
        <f>B12/$F$12*100</f>
        <v>55.359270942867155</v>
      </c>
      <c r="C36" s="3">
        <f>C12/$F$12*100</f>
        <v>35.110410094637224</v>
      </c>
      <c r="D36" s="3">
        <f>D12/$F$12*100</f>
        <v>7.287066246056782</v>
      </c>
      <c r="E36" s="3">
        <f>E12/$F$12*100</f>
        <v>2.2432527164388363</v>
      </c>
      <c r="F36" s="3">
        <f>F12/$F$12*100</f>
        <v>100</v>
      </c>
    </row>
    <row r="37" spans="1:6" ht="18" customHeight="1">
      <c r="A37" s="2">
        <v>2008</v>
      </c>
      <c r="B37" s="3">
        <f>B13/$F$13*100</f>
        <v>50.25090325170615</v>
      </c>
      <c r="C37" s="3">
        <f>C13/$F$13*100</f>
        <v>40.653017529773855</v>
      </c>
      <c r="D37" s="3">
        <f>D13/$F$13*100</f>
        <v>6.955038137294259</v>
      </c>
      <c r="E37" s="3">
        <f>E13/$F$13*100</f>
        <v>2.141041081225746</v>
      </c>
      <c r="F37" s="3">
        <f>F13/$F$13*100</f>
        <v>100</v>
      </c>
    </row>
    <row r="38" spans="1:6" ht="18" customHeight="1">
      <c r="A38" s="2">
        <v>2009</v>
      </c>
      <c r="B38" s="3">
        <f>B14/$F$14*100</f>
        <v>49.04833630015062</v>
      </c>
      <c r="C38" s="3">
        <f>C14/$F$14*100</f>
        <v>41.599342735861974</v>
      </c>
      <c r="D38" s="3">
        <f>D14/$F$14*100</f>
        <v>7.161440503902505</v>
      </c>
      <c r="E38" s="3">
        <f>E14/$F$14*100</f>
        <v>2.1908804600848963</v>
      </c>
      <c r="F38" s="3">
        <f>F14/$F$14*100</f>
        <v>100</v>
      </c>
    </row>
    <row r="39" spans="1:6" ht="18" customHeight="1">
      <c r="A39" s="2">
        <v>2010</v>
      </c>
      <c r="B39" s="3">
        <f>B15/$F$15*100</f>
        <v>48.50582147477361</v>
      </c>
      <c r="C39" s="3">
        <f>C15/$F$15*100</f>
        <v>39.301423027166884</v>
      </c>
      <c r="D39" s="3">
        <f>D15/$F$15*100</f>
        <v>7.056921086675291</v>
      </c>
      <c r="E39" s="3">
        <f>E15/$F$15*100</f>
        <v>5.135834411384217</v>
      </c>
      <c r="F39" s="3">
        <f>F15/$F$15*100</f>
        <v>100</v>
      </c>
    </row>
    <row r="40" spans="1:6" ht="18" customHeight="1">
      <c r="A40" s="2">
        <v>2011</v>
      </c>
      <c r="B40" s="3">
        <f>B16/$F$16*100</f>
        <v>47.69294368302223</v>
      </c>
      <c r="C40" s="3">
        <f>C16/$F$16*100</f>
        <v>38.420199065093655</v>
      </c>
      <c r="D40" s="3">
        <f>D16/$F$16*100</f>
        <v>6.938658695583044</v>
      </c>
      <c r="E40" s="3">
        <f>E16/$F$16*100</f>
        <v>6.948198556301079</v>
      </c>
      <c r="F40" s="3">
        <f>F16/$F$16*100</f>
        <v>100</v>
      </c>
    </row>
    <row r="41" spans="1:6" ht="18" customHeight="1">
      <c r="A41" s="2">
        <v>2012</v>
      </c>
      <c r="B41" s="3">
        <f>B17/$F$17*100</f>
        <v>46</v>
      </c>
      <c r="C41" s="3">
        <f>C17/$F$17*100</f>
        <v>39</v>
      </c>
      <c r="D41" s="3">
        <f>D17/$F$17*100</f>
        <v>8</v>
      </c>
      <c r="E41" s="3">
        <f>E17/$F$17*100</f>
        <v>7.000000000000001</v>
      </c>
      <c r="F41" s="3">
        <f>F17/$F$17*100</f>
        <v>100</v>
      </c>
    </row>
    <row r="42" spans="1:6" ht="18" customHeight="1">
      <c r="A42" s="2">
        <v>2013</v>
      </c>
      <c r="B42" s="3">
        <f>B18/$F$18*100</f>
        <v>44.565514939868216</v>
      </c>
      <c r="C42" s="3">
        <f>C18/$F$18*100</f>
        <v>37.830505133158084</v>
      </c>
      <c r="D42" s="3">
        <f>D18/$F$18*100</f>
        <v>10.464647448325497</v>
      </c>
      <c r="E42" s="3">
        <f>E18/$F$18*100</f>
        <v>7.139332478648212</v>
      </c>
      <c r="F42" s="3">
        <f>F18/$F$18*100</f>
        <v>100</v>
      </c>
    </row>
    <row r="43" spans="1:6" ht="18" customHeight="1">
      <c r="A43" s="2">
        <v>2014</v>
      </c>
      <c r="B43" s="3">
        <f>B19/$F$19*100</f>
        <v>44.65810529728601</v>
      </c>
      <c r="C43" s="3">
        <f>C19/$F$19*100</f>
        <v>37.98012756961509</v>
      </c>
      <c r="D43" s="3">
        <f>D19/$F$19*100</f>
        <v>10.427444456911868</v>
      </c>
      <c r="E43" s="3">
        <f>E19/$F$19*100</f>
        <v>6.934322676187035</v>
      </c>
      <c r="F43" s="3">
        <f>F19/$F$19*100</f>
        <v>100</v>
      </c>
    </row>
    <row r="44" spans="1:6" ht="18" customHeight="1">
      <c r="A44" s="2">
        <v>2015</v>
      </c>
      <c r="B44" s="3">
        <f>B20/$F$20*100</f>
        <v>39.980084839100705</v>
      </c>
      <c r="C44" s="3">
        <f>C20/$F$20*100</f>
        <v>38.04491345406954</v>
      </c>
      <c r="D44" s="3">
        <f>D20/$F$20*100</f>
        <v>13.251491382763986</v>
      </c>
      <c r="E44" s="3">
        <f>E20/$F$20*100</f>
        <v>8.723510324065787</v>
      </c>
      <c r="F44" s="3">
        <f>F20/$F$20*100</f>
        <v>100</v>
      </c>
    </row>
    <row r="45" spans="1:6" ht="18" customHeight="1">
      <c r="A45" s="2">
        <v>2016</v>
      </c>
      <c r="B45" s="3">
        <f>B21/$F$21*100</f>
        <v>39.42872268745789</v>
      </c>
      <c r="C45" s="3">
        <f>C21/$F$21*100</f>
        <v>35.9731446722495</v>
      </c>
      <c r="D45" s="3">
        <f>D21/$F$21*100</f>
        <v>15.268553277505054</v>
      </c>
      <c r="E45" s="3">
        <f>E21/$F$21*100</f>
        <v>9.331985754163057</v>
      </c>
      <c r="F45" s="3">
        <f>F21/$F$21*100</f>
        <v>100</v>
      </c>
    </row>
    <row r="46" spans="1:6" ht="18" customHeight="1">
      <c r="A46" s="2">
        <v>2017</v>
      </c>
      <c r="B46" s="3">
        <f>B22/$F$22*100</f>
        <v>37.8738246176325</v>
      </c>
      <c r="C46" s="3">
        <f>C22/$F$22*100</f>
        <v>35.22965616383475</v>
      </c>
      <c r="D46" s="3">
        <f>D22/$F$22*100</f>
        <v>17.759762449037307</v>
      </c>
      <c r="E46" s="3">
        <f>E22/$F$22*100</f>
        <v>9.139113425871374</v>
      </c>
      <c r="F46" s="3">
        <f>F22/$F$22*100</f>
        <v>100</v>
      </c>
    </row>
    <row r="47" spans="1:6" ht="18" customHeight="1">
      <c r="A47" s="2">
        <v>2018</v>
      </c>
      <c r="B47" s="3">
        <f>B23/$F$23*100</f>
        <v>36.40429750541799</v>
      </c>
      <c r="C47" s="3">
        <f>C23/$F$23*100</f>
        <v>34.46534790427445</v>
      </c>
      <c r="D47" s="3">
        <f>D23/$F$23*100</f>
        <v>20.189514455664685</v>
      </c>
      <c r="E47" s="3">
        <f>E23/$F$23*100</f>
        <v>8.940840134642873</v>
      </c>
      <c r="F47" s="3">
        <f>F23/$F$23*100</f>
        <v>100</v>
      </c>
    </row>
    <row r="48" spans="1:6" ht="18" customHeight="1">
      <c r="A48" s="2">
        <v>2019</v>
      </c>
      <c r="B48" s="3">
        <f>B24/$F$24*100</f>
        <v>33.40084332295737</v>
      </c>
      <c r="C48" s="3">
        <f>C24/$F$24*100</f>
        <v>33.002185575203654</v>
      </c>
      <c r="D48" s="3">
        <f>D24/$F$24*100</f>
        <v>20.968982493321853</v>
      </c>
      <c r="E48" s="3">
        <f>E24/$F$24*100</f>
        <v>12.627767843345033</v>
      </c>
      <c r="F48" s="3">
        <f>F24/$F$24*100</f>
        <v>100</v>
      </c>
    </row>
    <row r="49" spans="1:6" ht="18" customHeight="1">
      <c r="A49" s="2">
        <v>2020</v>
      </c>
      <c r="B49" s="3">
        <f>B25/$F$25*100</f>
        <v>35.262092194940365</v>
      </c>
      <c r="C49" s="3">
        <f>C25/$F$25*100</f>
        <v>31.328900798300445</v>
      </c>
      <c r="D49" s="3">
        <f>D25/$F$25*100</f>
        <v>20.830833170442546</v>
      </c>
      <c r="E49" s="3">
        <f>E25/$F$25*100</f>
        <v>12.578173836316637</v>
      </c>
      <c r="F49" s="3">
        <f>F25/$F$25*100</f>
        <v>100</v>
      </c>
    </row>
    <row r="50" spans="1:6" ht="18" customHeight="1">
      <c r="A50" s="2">
        <v>2021</v>
      </c>
      <c r="B50" s="3">
        <f>B26/$F$26*100</f>
        <v>34.450521685167224</v>
      </c>
      <c r="C50" s="3">
        <f>C26/$F$26*100</f>
        <v>33.199899662335056</v>
      </c>
      <c r="D50" s="3">
        <f>D26/$F$26*100</f>
        <v>20.095273654700907</v>
      </c>
      <c r="E50" s="3">
        <f>E26/$F$26*100</f>
        <v>12.254304997796812</v>
      </c>
      <c r="F50" s="3">
        <f>F26/$F$26*100</f>
        <v>100</v>
      </c>
    </row>
    <row r="51" spans="1:6" ht="18" customHeight="1">
      <c r="A51" s="2">
        <v>2022</v>
      </c>
      <c r="B51" s="3">
        <f>B27/$F$27*100</f>
        <v>34.46135196038655</v>
      </c>
      <c r="C51" s="3">
        <f>C27/$F$27*100</f>
        <v>34.11205397804575</v>
      </c>
      <c r="D51" s="3">
        <f>D27/$F$27*100</f>
        <v>18.727830270916737</v>
      </c>
      <c r="E51" s="3">
        <f>E27/$F$27*100</f>
        <v>12.698763790650952</v>
      </c>
      <c r="F51" s="3">
        <f>F27/$F$27*100</f>
        <v>100</v>
      </c>
    </row>
    <row r="52" ht="18" customHeight="1">
      <c r="A52" s="5" t="s">
        <v>9</v>
      </c>
    </row>
    <row r="53" ht="18" customHeight="1">
      <c r="A53" s="5" t="s">
        <v>11</v>
      </c>
    </row>
  </sheetData>
  <sheetProtection/>
  <mergeCells count="3">
    <mergeCell ref="A2:F2"/>
    <mergeCell ref="A1:F1"/>
    <mergeCell ref="A28:F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Thanyarat Pattamapongsa</dc:creator>
  <cp:keywords/>
  <dc:description/>
  <cp:lastModifiedBy>Bubpha Kunathai</cp:lastModifiedBy>
  <dcterms:created xsi:type="dcterms:W3CDTF">2013-06-14T02:08:44Z</dcterms:created>
  <dcterms:modified xsi:type="dcterms:W3CDTF">2023-02-08T09:06:59Z</dcterms:modified>
  <cp:category/>
  <cp:version/>
  <cp:contentType/>
  <cp:contentStatus/>
</cp:coreProperties>
</file>