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T6.1-2" sheetId="1" r:id="rId1"/>
  </sheets>
  <definedNames>
    <definedName name="_xlnm.Print_Area" localSheetId="0">'T6.1-2'!$A$1:$J$16</definedName>
  </definedNames>
  <calcPr fullCalcOnLoad="1"/>
</workbook>
</file>

<file path=xl/sharedStrings.xml><?xml version="1.0" encoding="utf-8"?>
<sst xmlns="http://schemas.openxmlformats.org/spreadsheetml/2006/main" count="17" uniqueCount="17">
  <si>
    <t>COMPILED BY : ENERGY POLICY AND PLANNING OFFICE (EPPO)</t>
  </si>
  <si>
    <t>UNIT : MILLION BAHT</t>
  </si>
  <si>
    <t>TOTAL</t>
  </si>
  <si>
    <t>ENERGY TYPE</t>
  </si>
  <si>
    <t>TABLE 6.1-2</t>
  </si>
  <si>
    <t>EXPENDITURE ON PETROLEUM PRODUCTS CONSUMPTION</t>
  </si>
  <si>
    <t xml:space="preserve">   - REGULAR</t>
  </si>
  <si>
    <t xml:space="preserve">   - PREMIUM</t>
  </si>
  <si>
    <t xml:space="preserve"> J.P.</t>
  </si>
  <si>
    <t xml:space="preserve"> FUEL OIL</t>
  </si>
  <si>
    <t xml:space="preserve"> LPG</t>
  </si>
  <si>
    <t xml:space="preserve"> GASOLINE</t>
  </si>
  <si>
    <t xml:space="preserve"> KEROSENE</t>
  </si>
  <si>
    <t xml:space="preserve"> DIESEL</t>
  </si>
  <si>
    <t>Growth Rate (%)</t>
  </si>
  <si>
    <t>Jan - Feb</t>
  </si>
  <si>
    <t>2024(Jan - Feb)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</si>
</sst>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0.0"/>
    <numFmt numFmtId="212" formatCode="_(* #,##0.0_);_(* \(#,##0.0\);_(* &quot;-&quot;??_);_(@_)"/>
    <numFmt numFmtId="213" formatCode="_(* #,##0_);_(* \(#,##0\);_(* &quot;-&quot;??_);_(@_)"/>
    <numFmt numFmtId="214" formatCode="_(* #,##0.000_);_(* \(#,##0.000\);_(* &quot;-&quot;??_);_(@_)"/>
    <numFmt numFmtId="215" formatCode="0.0_ ;[Red]\-0.0\ "/>
    <numFmt numFmtId="216" formatCode="_-* #,##0_-;\-* #,##0_-;_-* &quot;-&quot;??_-;_-@_-"/>
    <numFmt numFmtId="217" formatCode="#,##0;[Red]\-#,##0"/>
    <numFmt numFmtId="218" formatCode="#,##0.0;[Red]\-#,##0.0;"/>
    <numFmt numFmtId="219" formatCode="#,##0;[Red]\-#,##0;"/>
    <numFmt numFmtId="220" formatCode="[$-1000000]h:mm:ss;@"/>
    <numFmt numFmtId="221" formatCode="[$-1070000]d/mm/yyyy;@"/>
    <numFmt numFmtId="222" formatCode="#,##0.00;[Red]\-#,##0.00;"/>
    <numFmt numFmtId="223" formatCode="0.00_ ;[Red]\-0.00\ "/>
    <numFmt numFmtId="224" formatCode="#,##0.00;[Red]\-#,##0.00;\ "/>
    <numFmt numFmtId="225" formatCode="#,##0.0;[Red]#,##0.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Angsana New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4" borderId="11" xfId="0" applyFont="1" applyFill="1" applyBorder="1" applyAlignment="1">
      <alignment horizontal="center" vertical="center" wrapText="1"/>
    </xf>
    <xf numFmtId="215" fontId="3" fillId="0" borderId="12" xfId="69" applyNumberFormat="1" applyFont="1" applyFill="1" applyBorder="1" applyAlignment="1">
      <alignment horizontal="right" wrapText="1"/>
    </xf>
    <xf numFmtId="215" fontId="3" fillId="0" borderId="13" xfId="69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215" fontId="3" fillId="0" borderId="14" xfId="69" applyNumberFormat="1" applyFont="1" applyFill="1" applyBorder="1" applyAlignment="1">
      <alignment horizontal="right" wrapText="1"/>
    </xf>
    <xf numFmtId="0" fontId="3" fillId="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wrapText="1"/>
    </xf>
    <xf numFmtId="213" fontId="3" fillId="24" borderId="11" xfId="69" applyNumberFormat="1" applyFont="1" applyFill="1" applyBorder="1" applyAlignment="1">
      <alignment horizontal="right" wrapText="1"/>
    </xf>
    <xf numFmtId="215" fontId="3" fillId="24" borderId="14" xfId="69" applyNumberFormat="1" applyFont="1" applyFill="1" applyBorder="1" applyAlignment="1">
      <alignment horizontal="right" wrapText="1"/>
    </xf>
    <xf numFmtId="210" fontId="3" fillId="0" borderId="0" xfId="0" applyNumberFormat="1" applyFont="1" applyBorder="1" applyAlignment="1">
      <alignment/>
    </xf>
    <xf numFmtId="0" fontId="3" fillId="4" borderId="11" xfId="98" applyFont="1" applyFill="1" applyBorder="1" applyAlignment="1">
      <alignment horizontal="center" vertical="center" wrapText="1"/>
      <protection/>
    </xf>
    <xf numFmtId="215" fontId="3" fillId="24" borderId="11" xfId="69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5" xfId="98" applyFont="1" applyFill="1" applyBorder="1" applyAlignment="1">
      <alignment horizontal="center" vertical="center" wrapText="1"/>
      <protection/>
    </xf>
    <xf numFmtId="0" fontId="3" fillId="4" borderId="17" xfId="98" applyFont="1" applyFill="1" applyBorder="1" applyAlignment="1">
      <alignment horizontal="center" vertical="center" wrapText="1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5" xfId="98"/>
    <cellStyle name="Normal 6" xfId="99"/>
    <cellStyle name="Note" xfId="100"/>
    <cellStyle name="Note 2" xfId="101"/>
    <cellStyle name="Note 2 2" xfId="102"/>
    <cellStyle name="Note 3" xfId="103"/>
    <cellStyle name="Note 4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zoomScale="90" zoomScaleNormal="90" zoomScalePageLayoutView="0" workbookViewId="0" topLeftCell="A4">
      <selection activeCell="F15" sqref="F15"/>
    </sheetView>
  </sheetViews>
  <sheetFormatPr defaultColWidth="9.140625" defaultRowHeight="12.75"/>
  <cols>
    <col min="1" max="1" width="19.140625" style="3" customWidth="1"/>
    <col min="2" max="2" width="14.28125" style="3" customWidth="1"/>
    <col min="3" max="6" width="13.7109375" style="3" customWidth="1"/>
    <col min="7" max="7" width="12.28125" style="3" customWidth="1"/>
    <col min="8" max="8" width="11.7109375" style="3" customWidth="1"/>
    <col min="9" max="9" width="21.00390625" style="3" customWidth="1"/>
    <col min="10" max="16384" width="9.140625" style="3" customWidth="1"/>
  </cols>
  <sheetData>
    <row r="1" spans="1:9" s="1" customFormat="1" ht="26.2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6.2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6.2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2:6" ht="15.75">
      <c r="B4" s="4"/>
      <c r="C4" s="4"/>
      <c r="D4" s="4"/>
      <c r="E4" s="4"/>
      <c r="F4" s="4"/>
    </row>
    <row r="5" spans="1:9" ht="26.25" customHeight="1">
      <c r="A5" s="21" t="s">
        <v>3</v>
      </c>
      <c r="B5" s="21">
        <v>2021</v>
      </c>
      <c r="C5" s="21">
        <v>2022</v>
      </c>
      <c r="D5" s="21">
        <v>2023</v>
      </c>
      <c r="E5" s="27" t="s">
        <v>15</v>
      </c>
      <c r="F5" s="28"/>
      <c r="G5" s="23" t="s">
        <v>14</v>
      </c>
      <c r="H5" s="24"/>
      <c r="I5" s="25"/>
    </row>
    <row r="6" spans="1:9" s="5" customFormat="1" ht="35.25" customHeight="1">
      <c r="A6" s="26"/>
      <c r="B6" s="22"/>
      <c r="C6" s="22"/>
      <c r="D6" s="22"/>
      <c r="E6" s="13">
        <v>2023</v>
      </c>
      <c r="F6" s="13">
        <v>2024</v>
      </c>
      <c r="G6" s="8">
        <v>2022</v>
      </c>
      <c r="H6" s="8">
        <v>2023</v>
      </c>
      <c r="I6" s="18" t="s">
        <v>16</v>
      </c>
    </row>
    <row r="7" spans="1:11" ht="26.25" customHeight="1">
      <c r="A7" s="2" t="s">
        <v>11</v>
      </c>
      <c r="B7" s="6">
        <v>297962</v>
      </c>
      <c r="C7" s="6">
        <v>411808.8</v>
      </c>
      <c r="D7" s="6">
        <v>415717.9</v>
      </c>
      <c r="E7" s="6">
        <v>65374.5</v>
      </c>
      <c r="F7" s="6">
        <v>68628.5</v>
      </c>
      <c r="G7" s="9">
        <f>(C7/B7-1)*100</f>
        <v>38.20849638544512</v>
      </c>
      <c r="H7" s="9">
        <f aca="true" t="shared" si="0" ref="H7:H15">(D7/C7-1)*100</f>
        <v>0.9492512058994373</v>
      </c>
      <c r="I7" s="10">
        <f aca="true" t="shared" si="1" ref="I7:I15">((F7/E7)-1)*100</f>
        <v>4.977475927158137</v>
      </c>
      <c r="K7" s="17"/>
    </row>
    <row r="8" spans="1:11" ht="26.25" customHeight="1">
      <c r="A8" s="2" t="s">
        <v>6</v>
      </c>
      <c r="B8" s="6">
        <v>70952.2</v>
      </c>
      <c r="C8" s="6">
        <v>95861.2</v>
      </c>
      <c r="D8" s="6">
        <v>90802.9</v>
      </c>
      <c r="E8" s="6">
        <v>14378.8</v>
      </c>
      <c r="F8" s="6">
        <v>16768.6</v>
      </c>
      <c r="G8" s="10">
        <f>(C8/B8-1)*100</f>
        <v>35.10673382925407</v>
      </c>
      <c r="H8" s="10">
        <f>(D8/C8-1)*100</f>
        <v>-5.27669171677384</v>
      </c>
      <c r="I8" s="10">
        <f t="shared" si="1"/>
        <v>16.62030211144183</v>
      </c>
      <c r="K8" s="17"/>
    </row>
    <row r="9" spans="1:11" ht="26.25" customHeight="1">
      <c r="A9" s="2" t="s">
        <v>7</v>
      </c>
      <c r="B9" s="6">
        <v>227009.8</v>
      </c>
      <c r="C9" s="6">
        <v>315947.6</v>
      </c>
      <c r="D9" s="6">
        <v>324915.1</v>
      </c>
      <c r="E9" s="6">
        <v>50995.7</v>
      </c>
      <c r="F9" s="6">
        <v>51860</v>
      </c>
      <c r="G9" s="10">
        <f aca="true" t="shared" si="2" ref="G9:G15">(C9/B9-1)*100</f>
        <v>39.17795619396167</v>
      </c>
      <c r="H9" s="10">
        <f t="shared" si="0"/>
        <v>2.838287108368598</v>
      </c>
      <c r="I9" s="10">
        <f t="shared" si="1"/>
        <v>1.6948487813678526</v>
      </c>
      <c r="K9" s="17"/>
    </row>
    <row r="10" spans="1:11" ht="26.25" customHeight="1">
      <c r="A10" s="2" t="s">
        <v>12</v>
      </c>
      <c r="B10" s="6">
        <v>141.3</v>
      </c>
      <c r="C10" s="6">
        <v>118.9</v>
      </c>
      <c r="D10" s="6">
        <v>93.4</v>
      </c>
      <c r="E10" s="6">
        <v>21.2</v>
      </c>
      <c r="F10" s="6">
        <v>15.1</v>
      </c>
      <c r="G10" s="10">
        <f t="shared" si="2"/>
        <v>-15.852795470629866</v>
      </c>
      <c r="H10" s="10">
        <f t="shared" si="0"/>
        <v>-21.446593776282587</v>
      </c>
      <c r="I10" s="10">
        <f t="shared" si="1"/>
        <v>-28.77358490566038</v>
      </c>
      <c r="K10" s="17"/>
    </row>
    <row r="11" spans="1:11" ht="26.25" customHeight="1">
      <c r="A11" s="2" t="s">
        <v>13</v>
      </c>
      <c r="B11" s="6">
        <v>588294</v>
      </c>
      <c r="C11" s="6">
        <v>786839.9</v>
      </c>
      <c r="D11" s="6">
        <v>773276.8</v>
      </c>
      <c r="E11" s="6">
        <v>136509.7</v>
      </c>
      <c r="F11" s="6">
        <v>131399</v>
      </c>
      <c r="G11" s="10">
        <f t="shared" si="2"/>
        <v>33.74943480640633</v>
      </c>
      <c r="H11" s="10">
        <f t="shared" si="0"/>
        <v>-1.7237432926316965</v>
      </c>
      <c r="I11" s="10">
        <f t="shared" si="1"/>
        <v>-3.7438365185770817</v>
      </c>
      <c r="K11" s="17"/>
    </row>
    <row r="12" spans="1:11" ht="26.25" customHeight="1">
      <c r="A12" s="2" t="s">
        <v>8</v>
      </c>
      <c r="B12" s="6">
        <v>41462.4</v>
      </c>
      <c r="C12" s="6">
        <v>77958.3</v>
      </c>
      <c r="D12" s="6">
        <v>116937.7</v>
      </c>
      <c r="E12" s="6">
        <v>19755.3</v>
      </c>
      <c r="F12" s="6">
        <v>23762.8</v>
      </c>
      <c r="G12" s="10">
        <f t="shared" si="2"/>
        <v>88.02167747163696</v>
      </c>
      <c r="H12" s="10">
        <f t="shared" si="0"/>
        <v>50.00032068426326</v>
      </c>
      <c r="I12" s="10">
        <f t="shared" si="1"/>
        <v>20.28569548424979</v>
      </c>
      <c r="K12" s="17"/>
    </row>
    <row r="13" spans="1:11" ht="26.25" customHeight="1">
      <c r="A13" s="2" t="s">
        <v>9</v>
      </c>
      <c r="B13" s="6">
        <v>42008.3</v>
      </c>
      <c r="C13" s="6">
        <v>50397.1</v>
      </c>
      <c r="D13" s="6">
        <v>42838.8</v>
      </c>
      <c r="E13" s="6">
        <v>9058.4</v>
      </c>
      <c r="F13" s="6">
        <v>6967.4</v>
      </c>
      <c r="G13" s="10">
        <f t="shared" si="2"/>
        <v>19.969387002092432</v>
      </c>
      <c r="H13" s="10">
        <f t="shared" si="0"/>
        <v>-14.997489934936725</v>
      </c>
      <c r="I13" s="10">
        <f t="shared" si="1"/>
        <v>-23.083546763225293</v>
      </c>
      <c r="K13" s="17"/>
    </row>
    <row r="14" spans="1:11" ht="26.25" customHeight="1">
      <c r="A14" s="2" t="s">
        <v>10</v>
      </c>
      <c r="B14" s="6">
        <v>93939.1</v>
      </c>
      <c r="C14" s="6">
        <v>128304.5</v>
      </c>
      <c r="D14" s="6">
        <v>116250.1</v>
      </c>
      <c r="E14" s="6">
        <v>19187.6</v>
      </c>
      <c r="F14" s="6">
        <v>19390.8</v>
      </c>
      <c r="G14" s="12">
        <f t="shared" si="2"/>
        <v>36.58263704889657</v>
      </c>
      <c r="H14" s="12">
        <f t="shared" si="0"/>
        <v>-9.395149819374993</v>
      </c>
      <c r="I14" s="10">
        <f t="shared" si="1"/>
        <v>1.059017281994623</v>
      </c>
      <c r="K14" s="17"/>
    </row>
    <row r="15" spans="1:11" ht="26.25" customHeight="1">
      <c r="A15" s="14" t="s">
        <v>2</v>
      </c>
      <c r="B15" s="15">
        <v>1063807</v>
      </c>
      <c r="C15" s="15">
        <v>1455427.3</v>
      </c>
      <c r="D15" s="15">
        <v>1465114.9</v>
      </c>
      <c r="E15" s="15">
        <v>249906.8</v>
      </c>
      <c r="F15" s="15">
        <v>250163.5</v>
      </c>
      <c r="G15" s="16">
        <f t="shared" si="2"/>
        <v>36.8130967365321</v>
      </c>
      <c r="H15" s="16">
        <f t="shared" si="0"/>
        <v>0.6656189560275472</v>
      </c>
      <c r="I15" s="19">
        <f t="shared" si="1"/>
        <v>0.10271829337977767</v>
      </c>
      <c r="K15" s="17"/>
    </row>
    <row r="16" spans="1:4" ht="15.75">
      <c r="A16" s="7" t="s">
        <v>0</v>
      </c>
      <c r="C16" s="11"/>
      <c r="D16" s="11"/>
    </row>
  </sheetData>
  <sheetProtection/>
  <mergeCells count="9">
    <mergeCell ref="A1:I1"/>
    <mergeCell ref="A2:I2"/>
    <mergeCell ref="A3:I3"/>
    <mergeCell ref="C5:C6"/>
    <mergeCell ref="G5:I5"/>
    <mergeCell ref="B5:B6"/>
    <mergeCell ref="A5:A6"/>
    <mergeCell ref="D5:D6"/>
    <mergeCell ref="E5:F5"/>
  </mergeCells>
  <printOptions horizontalCentered="1"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sukanlaya</dc:creator>
  <cp:keywords/>
  <dc:description/>
  <cp:lastModifiedBy>Bubpha Kunathai</cp:lastModifiedBy>
  <cp:lastPrinted>2011-04-07T02:39:28Z</cp:lastPrinted>
  <dcterms:created xsi:type="dcterms:W3CDTF">2007-01-24T08:30:57Z</dcterms:created>
  <dcterms:modified xsi:type="dcterms:W3CDTF">2024-04-11T04:04:48Z</dcterms:modified>
  <cp:category/>
  <cp:version/>
  <cp:contentType/>
  <cp:contentStatus/>
</cp:coreProperties>
</file>