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65" windowWidth="19035" windowHeight="11100" activeTab="0"/>
  </bookViews>
  <sheets>
    <sheet name="2003-current" sheetId="1" r:id="rId1"/>
  </sheets>
  <definedNames>
    <definedName name="_xlnm.Print_Titles" localSheetId="0">'2003-current'!$4:$7</definedName>
  </definedNames>
  <calcPr fullCalcOnLoad="1"/>
</workbook>
</file>

<file path=xl/sharedStrings.xml><?xml version="1.0" encoding="utf-8"?>
<sst xmlns="http://schemas.openxmlformats.org/spreadsheetml/2006/main" count="791" uniqueCount="72">
  <si>
    <t>36</t>
  </si>
  <si>
    <t>WHOLESALE  PRICE  OF  PETROLEUM  PRODUCTS  AT  REFINERY</t>
  </si>
  <si>
    <t xml:space="preserve">    UNIT:Baht/Litre</t>
  </si>
  <si>
    <t>1. GASOLINE</t>
  </si>
  <si>
    <t>2.KEROSENE</t>
  </si>
  <si>
    <t xml:space="preserve"> </t>
  </si>
  <si>
    <t>4. FUEL OIL</t>
  </si>
  <si>
    <t>5. LPG</t>
  </si>
  <si>
    <t>PRODUCTS</t>
  </si>
  <si>
    <t>600</t>
  </si>
  <si>
    <t>1500</t>
  </si>
  <si>
    <t>2000</t>
  </si>
  <si>
    <t>2500</t>
  </si>
  <si>
    <t>(B/KG)</t>
  </si>
  <si>
    <t>ULG95</t>
  </si>
  <si>
    <t>ULG91</t>
  </si>
  <si>
    <t>LSD</t>
  </si>
  <si>
    <t>(2%S)</t>
  </si>
  <si>
    <t>(exclude vat)</t>
  </si>
  <si>
    <t xml:space="preserve">    -JAN</t>
  </si>
  <si>
    <t>WT.AVG</t>
  </si>
  <si>
    <t>-</t>
  </si>
  <si>
    <t>TRADER COST</t>
  </si>
  <si>
    <t xml:space="preserve">    -FEB</t>
  </si>
  <si>
    <t xml:space="preserve">    -MAR</t>
  </si>
  <si>
    <t xml:space="preserve">    -APR</t>
  </si>
  <si>
    <t xml:space="preserve">    -MAY</t>
  </si>
  <si>
    <t xml:space="preserve">    -JUN</t>
  </si>
  <si>
    <t xml:space="preserve">    -JUL</t>
  </si>
  <si>
    <t xml:space="preserve">    -AUG</t>
  </si>
  <si>
    <t xml:space="preserve">    -SEP</t>
  </si>
  <si>
    <t xml:space="preserve">    -OCT</t>
  </si>
  <si>
    <t xml:space="preserve">    -NOV</t>
  </si>
  <si>
    <t xml:space="preserve">    -DEC</t>
  </si>
  <si>
    <t>2003       AVG</t>
  </si>
  <si>
    <t>2004       AVG</t>
  </si>
  <si>
    <t xml:space="preserve">    -FAB</t>
  </si>
  <si>
    <t>2005       AVG</t>
  </si>
  <si>
    <t>2006       AVG</t>
  </si>
  <si>
    <t>2007       AVG</t>
  </si>
  <si>
    <t>GASOHOL 95</t>
  </si>
  <si>
    <t>3. DIESEL</t>
  </si>
  <si>
    <t>GASOHOL 91</t>
  </si>
  <si>
    <t>2008       AVG</t>
  </si>
  <si>
    <t>(E10)</t>
  </si>
  <si>
    <t>(E20)</t>
  </si>
  <si>
    <t>B5</t>
  </si>
  <si>
    <t>TABLE 8</t>
  </si>
  <si>
    <t>2009       AVG</t>
  </si>
  <si>
    <t>2010       AVG</t>
  </si>
  <si>
    <t>2011       AVG</t>
  </si>
  <si>
    <t>2012       AVG</t>
  </si>
  <si>
    <t>2013       AVG</t>
  </si>
  <si>
    <t>2014       AVG</t>
  </si>
  <si>
    <t>2015       AVG</t>
  </si>
  <si>
    <t>1.  AFTER JAN'1992 WHOLESALE PRICE INCLUDING VAT</t>
  </si>
  <si>
    <t>2016       AVG</t>
  </si>
  <si>
    <t>(E85)</t>
  </si>
  <si>
    <t>2.  ตั้งแต่ JAN'2016 ปรับฐานข้อมูลอ้างอิงของ สนพ.</t>
  </si>
  <si>
    <t>2017       AVG</t>
  </si>
  <si>
    <t>2018       AVG</t>
  </si>
  <si>
    <t>B20</t>
  </si>
  <si>
    <t>2019       AVG</t>
  </si>
  <si>
    <t>2020       AVG</t>
  </si>
  <si>
    <r>
      <rPr>
        <b/>
        <u val="single"/>
        <sz val="13"/>
        <rFont val="TH SarabunPSK"/>
        <family val="2"/>
      </rPr>
      <t>หมายเหต</t>
    </r>
    <r>
      <rPr>
        <b/>
        <sz val="13"/>
        <rFont val="TH SarabunPSK"/>
        <family val="2"/>
      </rPr>
      <t>ุ :</t>
    </r>
  </si>
  <si>
    <t>B7</t>
  </si>
  <si>
    <r>
      <t xml:space="preserve">HSD </t>
    </r>
    <r>
      <rPr>
        <b/>
        <vertAlign val="superscript"/>
        <sz val="16"/>
        <color indexed="10"/>
        <rFont val="TH SarabunPSK"/>
        <family val="2"/>
      </rPr>
      <t>**</t>
    </r>
  </si>
  <si>
    <r>
      <t xml:space="preserve">3.  วันที่ 1 ต.ค. 63 เปลี่ยนชื่อจาก </t>
    </r>
    <r>
      <rPr>
        <b/>
        <u val="single"/>
        <sz val="13"/>
        <rFont val="TH SarabunPSK"/>
        <family val="2"/>
      </rPr>
      <t>HSD</t>
    </r>
    <r>
      <rPr>
        <b/>
        <sz val="13"/>
        <rFont val="TH SarabunPSK"/>
        <family val="2"/>
      </rPr>
      <t xml:space="preserve"> เป็น </t>
    </r>
    <r>
      <rPr>
        <b/>
        <u val="double"/>
        <sz val="13"/>
        <color indexed="10"/>
        <rFont val="TH SarabunPSK"/>
        <family val="2"/>
      </rPr>
      <t>HSD (B7)</t>
    </r>
    <r>
      <rPr>
        <b/>
        <sz val="13"/>
        <rFont val="TH SarabunPSK"/>
        <family val="2"/>
      </rPr>
      <t xml:space="preserve">   และ  </t>
    </r>
    <r>
      <rPr>
        <b/>
        <u val="single"/>
        <sz val="13"/>
        <rFont val="TH SarabunPSK"/>
        <family val="2"/>
      </rPr>
      <t>HSD (B10)</t>
    </r>
    <r>
      <rPr>
        <b/>
        <sz val="13"/>
        <rFont val="TH SarabunPSK"/>
        <family val="2"/>
      </rPr>
      <t xml:space="preserve"> เป็น </t>
    </r>
    <r>
      <rPr>
        <b/>
        <u val="double"/>
        <sz val="13"/>
        <color indexed="10"/>
        <rFont val="TH SarabunPSK"/>
        <family val="2"/>
      </rPr>
      <t xml:space="preserve">HSD </t>
    </r>
  </si>
  <si>
    <t>2021       AVG</t>
  </si>
  <si>
    <t>2022       AVG</t>
  </si>
  <si>
    <t>2023       AVG</t>
  </si>
  <si>
    <t>2024       AVG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</si>
</sst>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0"/>
    <numFmt numFmtId="181" formatCode="0.0000000"/>
    <numFmt numFmtId="182" formatCode="0.000000"/>
    <numFmt numFmtId="183" formatCode="0.00000"/>
    <numFmt numFmtId="184" formatCode="0.000"/>
    <numFmt numFmtId="185" formatCode="0.0000_)"/>
    <numFmt numFmtId="186" formatCode="#,##0.0000_);\(#,##0.0000\)"/>
    <numFmt numFmtId="187" formatCode="0.00_)"/>
    <numFmt numFmtId="188" formatCode="#,##0.000_);\(#,##0.000\)"/>
    <numFmt numFmtId="189" formatCode="#,##0.0000"/>
    <numFmt numFmtId="190" formatCode="0.00000000"/>
    <numFmt numFmtId="191" formatCode="0.0"/>
  </numFmts>
  <fonts count="44">
    <font>
      <sz val="10"/>
      <name val="Arial"/>
      <family val="0"/>
    </font>
    <font>
      <b/>
      <sz val="13"/>
      <name val="TH SarabunPSK"/>
      <family val="2"/>
    </font>
    <font>
      <sz val="13"/>
      <name val="TH SarabunPSK"/>
      <family val="2"/>
    </font>
    <font>
      <b/>
      <u val="single"/>
      <sz val="13"/>
      <name val="TH SarabunPSK"/>
      <family val="2"/>
    </font>
    <font>
      <b/>
      <vertAlign val="superscript"/>
      <sz val="16"/>
      <color indexed="10"/>
      <name val="TH SarabunPSK"/>
      <family val="2"/>
    </font>
    <font>
      <b/>
      <u val="double"/>
      <sz val="13"/>
      <color indexed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H SarabunPSK"/>
      <family val="2"/>
    </font>
    <font>
      <b/>
      <sz val="13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TH SarabunPSK"/>
      <family val="2"/>
    </font>
    <font>
      <b/>
      <sz val="13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Continuous" vertical="center"/>
    </xf>
    <xf numFmtId="0" fontId="1" fillId="33" borderId="13" xfId="0" applyFont="1" applyFill="1" applyBorder="1" applyAlignment="1">
      <alignment horizontal="centerContinuous" vertical="center"/>
    </xf>
    <xf numFmtId="0" fontId="1" fillId="33" borderId="14" xfId="0" applyFont="1" applyFill="1" applyBorder="1" applyAlignment="1">
      <alignment horizontal="centerContinuous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Continuous" vertical="center"/>
    </xf>
    <xf numFmtId="0" fontId="1" fillId="33" borderId="15" xfId="0" applyFont="1" applyFill="1" applyBorder="1" applyAlignment="1">
      <alignment horizontal="centerContinuous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Continuous" vertical="center"/>
    </xf>
    <xf numFmtId="0" fontId="1" fillId="33" borderId="18" xfId="0" applyFont="1" applyFill="1" applyBorder="1" applyAlignment="1">
      <alignment vertical="center"/>
    </xf>
    <xf numFmtId="0" fontId="1" fillId="33" borderId="19" xfId="0" applyFont="1" applyFill="1" applyBorder="1" applyAlignment="1">
      <alignment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80" fontId="2" fillId="0" borderId="17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80" fontId="1" fillId="33" borderId="11" xfId="0" applyNumberFormat="1" applyFont="1" applyFill="1" applyBorder="1" applyAlignment="1">
      <alignment vertical="center"/>
    </xf>
    <xf numFmtId="180" fontId="1" fillId="33" borderId="15" xfId="0" applyNumberFormat="1" applyFont="1" applyFill="1" applyBorder="1" applyAlignment="1">
      <alignment vertical="center"/>
    </xf>
    <xf numFmtId="180" fontId="1" fillId="33" borderId="0" xfId="0" applyNumberFormat="1" applyFont="1" applyFill="1" applyBorder="1" applyAlignment="1">
      <alignment vertical="center"/>
    </xf>
    <xf numFmtId="180" fontId="1" fillId="33" borderId="17" xfId="0" applyNumberFormat="1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180" fontId="1" fillId="33" borderId="19" xfId="0" applyNumberFormat="1" applyFont="1" applyFill="1" applyBorder="1" applyAlignment="1">
      <alignment vertical="center"/>
    </xf>
    <xf numFmtId="180" fontId="1" fillId="33" borderId="2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180" fontId="2" fillId="0" borderId="11" xfId="0" applyNumberFormat="1" applyFont="1" applyBorder="1" applyAlignment="1">
      <alignment vertical="center"/>
    </xf>
    <xf numFmtId="180" fontId="2" fillId="0" borderId="15" xfId="0" applyNumberFormat="1" applyFont="1" applyBorder="1" applyAlignment="1">
      <alignment vertical="center"/>
    </xf>
    <xf numFmtId="180" fontId="2" fillId="0" borderId="19" xfId="0" applyNumberFormat="1" applyFont="1" applyBorder="1" applyAlignment="1">
      <alignment vertical="center"/>
    </xf>
    <xf numFmtId="180" fontId="2" fillId="0" borderId="20" xfId="0" applyNumberFormat="1" applyFont="1" applyBorder="1" applyAlignment="1">
      <alignment vertical="center"/>
    </xf>
    <xf numFmtId="180" fontId="2" fillId="0" borderId="0" xfId="0" applyNumberFormat="1" applyFont="1" applyAlignment="1">
      <alignment vertical="center"/>
    </xf>
    <xf numFmtId="184" fontId="2" fillId="0" borderId="0" xfId="0" applyNumberFormat="1" applyFont="1" applyBorder="1" applyAlignment="1">
      <alignment horizontal="center" vertical="center"/>
    </xf>
    <xf numFmtId="184" fontId="2" fillId="0" borderId="19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180" fontId="2" fillId="0" borderId="0" xfId="0" applyNumberFormat="1" applyFont="1" applyAlignment="1">
      <alignment/>
    </xf>
    <xf numFmtId="180" fontId="42" fillId="0" borderId="0" xfId="0" applyNumberFormat="1" applyFont="1" applyBorder="1" applyAlignment="1">
      <alignment vertical="center"/>
    </xf>
    <xf numFmtId="180" fontId="43" fillId="33" borderId="0" xfId="0" applyNumberFormat="1" applyFont="1" applyFill="1" applyBorder="1" applyAlignment="1">
      <alignment vertical="center"/>
    </xf>
    <xf numFmtId="180" fontId="2" fillId="0" borderId="0" xfId="0" applyNumberFormat="1" applyFont="1" applyAlignment="1">
      <alignment horizontal="center" vertical="center"/>
    </xf>
    <xf numFmtId="180" fontId="2" fillId="0" borderId="16" xfId="0" applyNumberFormat="1" applyFont="1" applyBorder="1" applyAlignment="1">
      <alignment vertical="center"/>
    </xf>
    <xf numFmtId="180" fontId="2" fillId="0" borderId="0" xfId="0" applyNumberFormat="1" applyFont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180" fontId="2" fillId="0" borderId="17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180" fontId="1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vertical="center"/>
    </xf>
    <xf numFmtId="180" fontId="2" fillId="0" borderId="0" xfId="0" applyNumberFormat="1" applyFont="1" applyAlignment="1">
      <alignment horizontal="right"/>
    </xf>
    <xf numFmtId="180" fontId="2" fillId="0" borderId="21" xfId="0" applyNumberFormat="1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6"/>
  <sheetViews>
    <sheetView showGridLines="0" tabSelected="1" zoomScale="110" zoomScaleNormal="110" zoomScalePageLayoutView="0" workbookViewId="0" topLeftCell="A1">
      <pane ySplit="3330" topLeftCell="A639" activePane="bottomLeft" state="split"/>
      <selection pane="topLeft" activeCell="I352" sqref="I352"/>
      <selection pane="bottomLeft" activeCell="C644" sqref="C644"/>
    </sheetView>
  </sheetViews>
  <sheetFormatPr defaultColWidth="9.140625" defaultRowHeight="19.5" customHeight="1"/>
  <cols>
    <col min="1" max="1" width="12.7109375" style="3" customWidth="1"/>
    <col min="2" max="2" width="6.421875" style="3" hidden="1" customWidth="1"/>
    <col min="3" max="3" width="10.421875" style="3" customWidth="1"/>
    <col min="4" max="4" width="8.7109375" style="3" customWidth="1"/>
    <col min="5" max="7" width="10.421875" style="3" customWidth="1"/>
    <col min="8" max="8" width="13.8515625" style="3" customWidth="1"/>
    <col min="9" max="9" width="11.7109375" style="3" customWidth="1"/>
    <col min="10" max="12" width="9.8515625" style="3" customWidth="1"/>
    <col min="13" max="13" width="8.7109375" style="3" customWidth="1"/>
    <col min="14" max="14" width="9.8515625" style="3" customWidth="1"/>
    <col min="15" max="15" width="8.8515625" style="3" hidden="1" customWidth="1"/>
    <col min="16" max="16" width="10.421875" style="3" customWidth="1"/>
    <col min="17" max="17" width="0" style="3" hidden="1" customWidth="1"/>
    <col min="18" max="18" width="10.28125" style="3" customWidth="1"/>
    <col min="19" max="20" width="9.28125" style="3" customWidth="1"/>
    <col min="21" max="21" width="12.28125" style="3" customWidth="1"/>
    <col min="22" max="16384" width="9.140625" style="3" customWidth="1"/>
  </cols>
  <sheetData>
    <row r="1" spans="1:21" ht="19.5" customHeight="1">
      <c r="A1" s="1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 t="s">
        <v>0</v>
      </c>
    </row>
    <row r="2" spans="1:21" ht="1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20:21" ht="19.5" customHeight="1">
      <c r="T3" s="2" t="s">
        <v>2</v>
      </c>
      <c r="U3" s="2"/>
    </row>
    <row r="4" spans="1:21" ht="19.5" customHeight="1">
      <c r="A4" s="5"/>
      <c r="B4" s="6"/>
      <c r="C4" s="7" t="s">
        <v>3</v>
      </c>
      <c r="D4" s="8"/>
      <c r="E4" s="9"/>
      <c r="F4" s="8"/>
      <c r="G4" s="8"/>
      <c r="H4" s="9"/>
      <c r="I4" s="10" t="s">
        <v>4</v>
      </c>
      <c r="J4" s="11" t="s">
        <v>41</v>
      </c>
      <c r="K4" s="11"/>
      <c r="L4" s="11"/>
      <c r="M4" s="11"/>
      <c r="N4" s="12"/>
      <c r="O4" s="6" t="s">
        <v>5</v>
      </c>
      <c r="P4" s="11" t="s">
        <v>6</v>
      </c>
      <c r="Q4" s="11"/>
      <c r="R4" s="11"/>
      <c r="S4" s="11"/>
      <c r="T4" s="12"/>
      <c r="U4" s="10" t="s">
        <v>7</v>
      </c>
    </row>
    <row r="5" spans="1:21" ht="19.5" customHeight="1">
      <c r="A5" s="13" t="s">
        <v>8</v>
      </c>
      <c r="B5" s="14"/>
      <c r="C5" s="14"/>
      <c r="D5" s="14"/>
      <c r="E5" s="6"/>
      <c r="F5" s="14"/>
      <c r="G5" s="14"/>
      <c r="H5" s="15"/>
      <c r="I5" s="15"/>
      <c r="J5" s="14"/>
      <c r="K5" s="14"/>
      <c r="L5" s="14"/>
      <c r="M5" s="14"/>
      <c r="N5" s="15"/>
      <c r="O5" s="14" t="s">
        <v>9</v>
      </c>
      <c r="P5" s="16" t="s">
        <v>9</v>
      </c>
      <c r="Q5" s="16" t="s">
        <v>10</v>
      </c>
      <c r="R5" s="16" t="s">
        <v>10</v>
      </c>
      <c r="S5" s="16" t="s">
        <v>11</v>
      </c>
      <c r="T5" s="17" t="s">
        <v>12</v>
      </c>
      <c r="U5" s="17" t="s">
        <v>13</v>
      </c>
    </row>
    <row r="6" spans="1:21" ht="19.5" customHeight="1">
      <c r="A6" s="13"/>
      <c r="B6" s="14"/>
      <c r="C6" s="16" t="s">
        <v>14</v>
      </c>
      <c r="D6" s="16" t="s">
        <v>15</v>
      </c>
      <c r="E6" s="18" t="s">
        <v>40</v>
      </c>
      <c r="F6" s="18"/>
      <c r="G6" s="18"/>
      <c r="H6" s="17" t="s">
        <v>42</v>
      </c>
      <c r="I6" s="17"/>
      <c r="J6" s="16" t="s">
        <v>66</v>
      </c>
      <c r="K6" s="16" t="s">
        <v>66</v>
      </c>
      <c r="L6" s="16" t="s">
        <v>61</v>
      </c>
      <c r="M6" s="16" t="s">
        <v>46</v>
      </c>
      <c r="N6" s="17" t="s">
        <v>16</v>
      </c>
      <c r="O6" s="16"/>
      <c r="P6" s="16" t="s">
        <v>17</v>
      </c>
      <c r="Q6" s="16"/>
      <c r="R6" s="16" t="s">
        <v>17</v>
      </c>
      <c r="S6" s="16"/>
      <c r="T6" s="17"/>
      <c r="U6" s="17" t="s">
        <v>18</v>
      </c>
    </row>
    <row r="7" spans="1:21" ht="19.5" customHeight="1">
      <c r="A7" s="19"/>
      <c r="B7" s="20"/>
      <c r="C7" s="21"/>
      <c r="D7" s="21"/>
      <c r="E7" s="21" t="s">
        <v>44</v>
      </c>
      <c r="F7" s="21" t="s">
        <v>45</v>
      </c>
      <c r="G7" s="21" t="s">
        <v>57</v>
      </c>
      <c r="H7" s="22"/>
      <c r="I7" s="22"/>
      <c r="J7" s="21" t="s">
        <v>65</v>
      </c>
      <c r="K7" s="21"/>
      <c r="L7" s="21"/>
      <c r="M7" s="21"/>
      <c r="N7" s="22"/>
      <c r="O7" s="21"/>
      <c r="P7" s="21"/>
      <c r="Q7" s="21"/>
      <c r="R7" s="21"/>
      <c r="S7" s="21"/>
      <c r="T7" s="22"/>
      <c r="U7" s="22"/>
    </row>
    <row r="8" spans="1:21" ht="19.5" customHeight="1" hidden="1">
      <c r="A8" s="13">
        <v>2003</v>
      </c>
      <c r="B8" s="23"/>
      <c r="C8" s="23"/>
      <c r="D8" s="23"/>
      <c r="E8" s="23"/>
      <c r="F8" s="23"/>
      <c r="G8" s="23"/>
      <c r="H8" s="24"/>
      <c r="I8" s="24"/>
      <c r="J8" s="23"/>
      <c r="K8" s="23"/>
      <c r="L8" s="23"/>
      <c r="M8" s="23"/>
      <c r="N8" s="24"/>
      <c r="O8" s="23"/>
      <c r="P8" s="23"/>
      <c r="Q8" s="23"/>
      <c r="R8" s="23"/>
      <c r="S8" s="23"/>
      <c r="T8" s="24"/>
      <c r="U8" s="24"/>
    </row>
    <row r="9" spans="1:21" ht="19.5" customHeight="1" hidden="1">
      <c r="A9" s="25" t="s">
        <v>19</v>
      </c>
      <c r="B9" s="23"/>
      <c r="C9" s="23"/>
      <c r="D9" s="23"/>
      <c r="E9" s="23"/>
      <c r="F9" s="23"/>
      <c r="G9" s="23"/>
      <c r="H9" s="24"/>
      <c r="I9" s="24"/>
      <c r="J9" s="23"/>
      <c r="K9" s="23"/>
      <c r="L9" s="23"/>
      <c r="M9" s="23"/>
      <c r="N9" s="24"/>
      <c r="O9" s="23"/>
      <c r="P9" s="23"/>
      <c r="Q9" s="23"/>
      <c r="R9" s="23"/>
      <c r="S9" s="23"/>
      <c r="T9" s="24"/>
      <c r="U9" s="24"/>
    </row>
    <row r="10" spans="1:21" ht="19.5" customHeight="1" hidden="1">
      <c r="A10" s="25" t="s">
        <v>20</v>
      </c>
      <c r="B10" s="23"/>
      <c r="C10" s="26">
        <v>15.2</v>
      </c>
      <c r="D10" s="26">
        <v>14.4021</v>
      </c>
      <c r="E10" s="26"/>
      <c r="F10" s="26"/>
      <c r="G10" s="26"/>
      <c r="H10" s="27"/>
      <c r="I10" s="27">
        <v>13.7315</v>
      </c>
      <c r="J10" s="26">
        <v>13.366</v>
      </c>
      <c r="K10" s="26"/>
      <c r="L10" s="26"/>
      <c r="M10" s="26"/>
      <c r="N10" s="27">
        <v>12.4148</v>
      </c>
      <c r="O10" s="26" t="s">
        <v>21</v>
      </c>
      <c r="P10" s="26">
        <v>9.2005</v>
      </c>
      <c r="Q10" s="26" t="s">
        <v>21</v>
      </c>
      <c r="R10" s="26">
        <v>8.8992</v>
      </c>
      <c r="S10" s="26">
        <v>8.3761</v>
      </c>
      <c r="T10" s="27">
        <v>8.809</v>
      </c>
      <c r="U10" s="27">
        <v>11.5223</v>
      </c>
    </row>
    <row r="11" spans="1:21" ht="19.5" customHeight="1" hidden="1">
      <c r="A11" s="25" t="s">
        <v>22</v>
      </c>
      <c r="B11" s="23"/>
      <c r="C11" s="26">
        <v>15.1985</v>
      </c>
      <c r="D11" s="26">
        <v>14.3868</v>
      </c>
      <c r="E11" s="26"/>
      <c r="F11" s="26"/>
      <c r="G11" s="26"/>
      <c r="H11" s="27"/>
      <c r="I11" s="27">
        <v>13.7315</v>
      </c>
      <c r="J11" s="26">
        <v>13.3866</v>
      </c>
      <c r="K11" s="26"/>
      <c r="L11" s="26"/>
      <c r="M11" s="26"/>
      <c r="N11" s="27">
        <v>12.4148</v>
      </c>
      <c r="O11" s="26" t="s">
        <v>21</v>
      </c>
      <c r="P11" s="26">
        <v>9.2005</v>
      </c>
      <c r="Q11" s="26" t="s">
        <v>21</v>
      </c>
      <c r="R11" s="26">
        <v>8.8992</v>
      </c>
      <c r="S11" s="26">
        <v>8.3761</v>
      </c>
      <c r="T11" s="27">
        <v>8.809</v>
      </c>
      <c r="U11" s="27">
        <v>11.5223</v>
      </c>
    </row>
    <row r="12" spans="1:21" ht="19.5" customHeight="1" hidden="1">
      <c r="A12" s="25" t="s">
        <v>23</v>
      </c>
      <c r="B12" s="23"/>
      <c r="C12" s="26"/>
      <c r="D12" s="26"/>
      <c r="E12" s="26"/>
      <c r="F12" s="26"/>
      <c r="G12" s="26"/>
      <c r="H12" s="27"/>
      <c r="I12" s="27"/>
      <c r="J12" s="26"/>
      <c r="K12" s="26"/>
      <c r="L12" s="26"/>
      <c r="M12" s="26"/>
      <c r="N12" s="27"/>
      <c r="O12" s="26"/>
      <c r="P12" s="26"/>
      <c r="Q12" s="26"/>
      <c r="R12" s="26"/>
      <c r="S12" s="26"/>
      <c r="T12" s="27"/>
      <c r="U12" s="27"/>
    </row>
    <row r="13" spans="1:21" ht="19.5" customHeight="1" hidden="1">
      <c r="A13" s="25" t="s">
        <v>20</v>
      </c>
      <c r="B13" s="23"/>
      <c r="C13" s="26">
        <v>15.8356</v>
      </c>
      <c r="D13" s="26">
        <v>14.9243</v>
      </c>
      <c r="E13" s="26"/>
      <c r="F13" s="26"/>
      <c r="G13" s="26"/>
      <c r="H13" s="27"/>
      <c r="I13" s="27">
        <v>15.0595</v>
      </c>
      <c r="J13" s="26">
        <v>14.0051</v>
      </c>
      <c r="K13" s="26"/>
      <c r="L13" s="26"/>
      <c r="M13" s="26"/>
      <c r="N13" s="27">
        <v>13.4618</v>
      </c>
      <c r="O13" s="26" t="s">
        <v>21</v>
      </c>
      <c r="P13" s="26">
        <v>10.1571</v>
      </c>
      <c r="Q13" s="26" t="s">
        <v>21</v>
      </c>
      <c r="R13" s="26">
        <v>9.7223</v>
      </c>
      <c r="S13" s="26">
        <v>9.1015</v>
      </c>
      <c r="T13" s="27">
        <v>9.5805</v>
      </c>
      <c r="U13" s="27">
        <v>11.5223</v>
      </c>
    </row>
    <row r="14" spans="1:21" ht="19.5" customHeight="1" hidden="1">
      <c r="A14" s="25" t="s">
        <v>22</v>
      </c>
      <c r="B14" s="23"/>
      <c r="C14" s="26">
        <v>15.833</v>
      </c>
      <c r="D14" s="26">
        <v>14.8865</v>
      </c>
      <c r="E14" s="26"/>
      <c r="F14" s="26"/>
      <c r="G14" s="26"/>
      <c r="H14" s="27"/>
      <c r="I14" s="27">
        <v>15.0595</v>
      </c>
      <c r="J14" s="26">
        <v>14.0083</v>
      </c>
      <c r="K14" s="26"/>
      <c r="L14" s="26"/>
      <c r="M14" s="26"/>
      <c r="N14" s="27">
        <v>13.4618</v>
      </c>
      <c r="O14" s="26" t="s">
        <v>21</v>
      </c>
      <c r="P14" s="26">
        <v>10.1571</v>
      </c>
      <c r="Q14" s="26" t="s">
        <v>21</v>
      </c>
      <c r="R14" s="26">
        <v>9.7223</v>
      </c>
      <c r="S14" s="26">
        <v>9.1015</v>
      </c>
      <c r="T14" s="27">
        <v>9.5805</v>
      </c>
      <c r="U14" s="27">
        <v>11.5223</v>
      </c>
    </row>
    <row r="15" spans="1:21" ht="19.5" customHeight="1" hidden="1">
      <c r="A15" s="25" t="s">
        <v>24</v>
      </c>
      <c r="B15" s="23"/>
      <c r="C15" s="26"/>
      <c r="D15" s="26"/>
      <c r="E15" s="26"/>
      <c r="F15" s="26"/>
      <c r="G15" s="26"/>
      <c r="H15" s="27"/>
      <c r="I15" s="27"/>
      <c r="J15" s="26"/>
      <c r="K15" s="26"/>
      <c r="L15" s="26"/>
      <c r="M15" s="26"/>
      <c r="N15" s="27"/>
      <c r="O15" s="26"/>
      <c r="P15" s="26"/>
      <c r="Q15" s="26"/>
      <c r="R15" s="26"/>
      <c r="S15" s="26"/>
      <c r="T15" s="27"/>
      <c r="U15" s="27"/>
    </row>
    <row r="16" spans="1:21" ht="19.5" customHeight="1" hidden="1">
      <c r="A16" s="25" t="s">
        <v>20</v>
      </c>
      <c r="B16" s="23"/>
      <c r="C16" s="26">
        <v>15.3224</v>
      </c>
      <c r="D16" s="26">
        <v>14.3129</v>
      </c>
      <c r="E16" s="26"/>
      <c r="F16" s="26"/>
      <c r="G16" s="26"/>
      <c r="H16" s="27"/>
      <c r="I16" s="27">
        <v>14.1609</v>
      </c>
      <c r="J16" s="26">
        <v>13.6486</v>
      </c>
      <c r="K16" s="26"/>
      <c r="L16" s="26"/>
      <c r="M16" s="26"/>
      <c r="N16" s="27">
        <v>13.4312</v>
      </c>
      <c r="O16" s="26" t="s">
        <v>21</v>
      </c>
      <c r="P16" s="26">
        <v>9.4211</v>
      </c>
      <c r="Q16" s="26" t="s">
        <v>21</v>
      </c>
      <c r="R16" s="26">
        <v>8.9117</v>
      </c>
      <c r="S16" s="26">
        <v>8.4017</v>
      </c>
      <c r="T16" s="27">
        <v>8.7695</v>
      </c>
      <c r="U16" s="27">
        <v>11.5223</v>
      </c>
    </row>
    <row r="17" spans="1:21" ht="19.5" customHeight="1" hidden="1">
      <c r="A17" s="25" t="s">
        <v>22</v>
      </c>
      <c r="B17" s="23"/>
      <c r="C17" s="26">
        <v>15.3141</v>
      </c>
      <c r="D17" s="26">
        <v>14.1871</v>
      </c>
      <c r="E17" s="26"/>
      <c r="F17" s="26"/>
      <c r="G17" s="26"/>
      <c r="H17" s="27"/>
      <c r="I17" s="27">
        <v>14.1609</v>
      </c>
      <c r="J17" s="26">
        <v>13.8301</v>
      </c>
      <c r="K17" s="26"/>
      <c r="L17" s="26"/>
      <c r="M17" s="26"/>
      <c r="N17" s="27">
        <v>13.4312</v>
      </c>
      <c r="O17" s="26" t="s">
        <v>21</v>
      </c>
      <c r="P17" s="26">
        <v>9.4211</v>
      </c>
      <c r="Q17" s="26" t="s">
        <v>21</v>
      </c>
      <c r="R17" s="26">
        <v>8.9117</v>
      </c>
      <c r="S17" s="26">
        <v>8.4017</v>
      </c>
      <c r="T17" s="27">
        <v>8.7695</v>
      </c>
      <c r="U17" s="27">
        <v>11.5223</v>
      </c>
    </row>
    <row r="18" spans="1:21" ht="19.5" customHeight="1" hidden="1">
      <c r="A18" s="25" t="s">
        <v>25</v>
      </c>
      <c r="B18" s="23"/>
      <c r="C18" s="26"/>
      <c r="D18" s="26"/>
      <c r="E18" s="26"/>
      <c r="F18" s="26"/>
      <c r="G18" s="26"/>
      <c r="H18" s="27"/>
      <c r="I18" s="27"/>
      <c r="J18" s="26"/>
      <c r="K18" s="26"/>
      <c r="L18" s="26"/>
      <c r="M18" s="26"/>
      <c r="N18" s="27"/>
      <c r="O18" s="26"/>
      <c r="P18" s="26"/>
      <c r="Q18" s="26"/>
      <c r="R18" s="26"/>
      <c r="S18" s="26"/>
      <c r="T18" s="27"/>
      <c r="U18" s="27"/>
    </row>
    <row r="19" spans="1:21" ht="19.5" customHeight="1" hidden="1">
      <c r="A19" s="25" t="s">
        <v>20</v>
      </c>
      <c r="B19" s="23"/>
      <c r="C19" s="26">
        <v>15.1924</v>
      </c>
      <c r="D19" s="26">
        <v>14.1829</v>
      </c>
      <c r="E19" s="26"/>
      <c r="F19" s="26"/>
      <c r="G19" s="26"/>
      <c r="H19" s="27"/>
      <c r="I19" s="27">
        <v>12.1089</v>
      </c>
      <c r="J19" s="26">
        <v>13.5188</v>
      </c>
      <c r="K19" s="26"/>
      <c r="L19" s="26"/>
      <c r="M19" s="26"/>
      <c r="N19" s="27">
        <v>13.3094</v>
      </c>
      <c r="O19" s="26" t="s">
        <v>21</v>
      </c>
      <c r="P19" s="26">
        <v>8.1426</v>
      </c>
      <c r="Q19" s="26" t="s">
        <v>21</v>
      </c>
      <c r="R19" s="26">
        <v>7.745</v>
      </c>
      <c r="S19" s="26">
        <v>7.2485</v>
      </c>
      <c r="T19" s="27">
        <v>7.7122</v>
      </c>
      <c r="U19" s="27">
        <v>11.5223</v>
      </c>
    </row>
    <row r="20" spans="1:21" ht="19.5" customHeight="1" hidden="1">
      <c r="A20" s="25" t="s">
        <v>22</v>
      </c>
      <c r="B20" s="23"/>
      <c r="C20" s="26">
        <v>15.1895</v>
      </c>
      <c r="D20" s="26">
        <v>14.1489</v>
      </c>
      <c r="E20" s="26"/>
      <c r="F20" s="26"/>
      <c r="G20" s="26"/>
      <c r="H20" s="27"/>
      <c r="I20" s="27">
        <v>12.1089</v>
      </c>
      <c r="J20" s="26">
        <v>13.4121</v>
      </c>
      <c r="K20" s="26"/>
      <c r="L20" s="26"/>
      <c r="M20" s="26"/>
      <c r="N20" s="27">
        <v>13.3094</v>
      </c>
      <c r="O20" s="26" t="s">
        <v>21</v>
      </c>
      <c r="P20" s="26">
        <v>8.1426</v>
      </c>
      <c r="Q20" s="26" t="s">
        <v>21</v>
      </c>
      <c r="R20" s="26">
        <v>7.745</v>
      </c>
      <c r="S20" s="26">
        <v>7.2485</v>
      </c>
      <c r="T20" s="27">
        <v>7.7122</v>
      </c>
      <c r="U20" s="27">
        <v>11.5223</v>
      </c>
    </row>
    <row r="21" spans="1:21" ht="19.5" customHeight="1" hidden="1">
      <c r="A21" s="25" t="s">
        <v>26</v>
      </c>
      <c r="B21" s="23"/>
      <c r="C21" s="26"/>
      <c r="D21" s="26"/>
      <c r="E21" s="26"/>
      <c r="F21" s="26"/>
      <c r="G21" s="26"/>
      <c r="H21" s="27"/>
      <c r="I21" s="27"/>
      <c r="J21" s="26"/>
      <c r="K21" s="26"/>
      <c r="L21" s="26"/>
      <c r="M21" s="26"/>
      <c r="N21" s="27"/>
      <c r="O21" s="26"/>
      <c r="P21" s="26"/>
      <c r="Q21" s="26"/>
      <c r="R21" s="26"/>
      <c r="S21" s="26"/>
      <c r="T21" s="27"/>
      <c r="U21" s="27"/>
    </row>
    <row r="22" spans="1:21" ht="19.5" customHeight="1" hidden="1">
      <c r="A22" s="25" t="s">
        <v>20</v>
      </c>
      <c r="B22" s="23"/>
      <c r="C22" s="26">
        <v>14.5548</v>
      </c>
      <c r="D22" s="26">
        <v>13.634</v>
      </c>
      <c r="E22" s="26"/>
      <c r="F22" s="26"/>
      <c r="G22" s="26"/>
      <c r="H22" s="27"/>
      <c r="I22" s="27">
        <v>11.9531</v>
      </c>
      <c r="J22" s="26">
        <v>12.769</v>
      </c>
      <c r="K22" s="26"/>
      <c r="L22" s="26"/>
      <c r="M22" s="26"/>
      <c r="N22" s="27">
        <v>12.5517</v>
      </c>
      <c r="O22" s="26" t="s">
        <v>21</v>
      </c>
      <c r="P22" s="26">
        <v>8.0808</v>
      </c>
      <c r="Q22" s="26" t="s">
        <v>21</v>
      </c>
      <c r="R22" s="26">
        <v>7.7696</v>
      </c>
      <c r="S22" s="26">
        <v>7.2647</v>
      </c>
      <c r="T22" s="27">
        <v>7.694</v>
      </c>
      <c r="U22" s="27">
        <v>11.5223</v>
      </c>
    </row>
    <row r="23" spans="1:21" ht="19.5" customHeight="1" hidden="1">
      <c r="A23" s="25" t="s">
        <v>22</v>
      </c>
      <c r="B23" s="23"/>
      <c r="C23" s="26">
        <v>14.552</v>
      </c>
      <c r="D23" s="26">
        <v>13.5993</v>
      </c>
      <c r="E23" s="26"/>
      <c r="F23" s="26"/>
      <c r="G23" s="26"/>
      <c r="H23" s="27"/>
      <c r="I23" s="27">
        <v>11.9531</v>
      </c>
      <c r="J23" s="26">
        <v>12.682</v>
      </c>
      <c r="K23" s="26"/>
      <c r="L23" s="26"/>
      <c r="M23" s="26"/>
      <c r="N23" s="27">
        <v>12.5517</v>
      </c>
      <c r="O23" s="26" t="s">
        <v>21</v>
      </c>
      <c r="P23" s="26">
        <v>8.0808</v>
      </c>
      <c r="Q23" s="26" t="s">
        <v>21</v>
      </c>
      <c r="R23" s="26">
        <v>7.7696</v>
      </c>
      <c r="S23" s="26">
        <v>7.2647</v>
      </c>
      <c r="T23" s="27">
        <v>7.694</v>
      </c>
      <c r="U23" s="27">
        <v>11.5223</v>
      </c>
    </row>
    <row r="24" spans="1:21" ht="19.5" customHeight="1" hidden="1">
      <c r="A24" s="25" t="s">
        <v>27</v>
      </c>
      <c r="B24" s="23"/>
      <c r="C24" s="26"/>
      <c r="D24" s="26"/>
      <c r="E24" s="26"/>
      <c r="F24" s="26"/>
      <c r="G24" s="26"/>
      <c r="H24" s="27"/>
      <c r="I24" s="27"/>
      <c r="J24" s="26"/>
      <c r="K24" s="26"/>
      <c r="L24" s="26"/>
      <c r="M24" s="26"/>
      <c r="N24" s="27"/>
      <c r="O24" s="26"/>
      <c r="P24" s="26"/>
      <c r="Q24" s="26"/>
      <c r="R24" s="26"/>
      <c r="S24" s="26"/>
      <c r="T24" s="27"/>
      <c r="U24" s="27"/>
    </row>
    <row r="25" spans="1:21" ht="19.5" customHeight="1" hidden="1">
      <c r="A25" s="25" t="s">
        <v>20</v>
      </c>
      <c r="B25" s="23"/>
      <c r="C25" s="26">
        <v>14.273</v>
      </c>
      <c r="D25" s="26">
        <v>13.4844</v>
      </c>
      <c r="E25" s="26"/>
      <c r="F25" s="26"/>
      <c r="G25" s="26"/>
      <c r="H25" s="27"/>
      <c r="I25" s="27">
        <v>11.8691</v>
      </c>
      <c r="J25" s="26">
        <v>11.834</v>
      </c>
      <c r="K25" s="26"/>
      <c r="L25" s="26"/>
      <c r="M25" s="26"/>
      <c r="N25" s="27">
        <v>11.7456</v>
      </c>
      <c r="O25" s="26" t="s">
        <v>21</v>
      </c>
      <c r="P25" s="26">
        <v>8.1967</v>
      </c>
      <c r="Q25" s="26" t="s">
        <v>21</v>
      </c>
      <c r="R25" s="26">
        <v>7.9421</v>
      </c>
      <c r="S25" s="26">
        <v>7.4037</v>
      </c>
      <c r="T25" s="27">
        <v>7.8175</v>
      </c>
      <c r="U25" s="27">
        <v>11.5223</v>
      </c>
    </row>
    <row r="26" spans="1:21" ht="19.5" customHeight="1" hidden="1">
      <c r="A26" s="25" t="s">
        <v>22</v>
      </c>
      <c r="B26" s="23"/>
      <c r="C26" s="26">
        <v>14.272</v>
      </c>
      <c r="D26" s="26">
        <v>13.4786</v>
      </c>
      <c r="E26" s="26"/>
      <c r="F26" s="26"/>
      <c r="G26" s="26"/>
      <c r="H26" s="27"/>
      <c r="I26" s="27">
        <v>11.8691</v>
      </c>
      <c r="J26" s="26">
        <v>11.8601</v>
      </c>
      <c r="K26" s="26"/>
      <c r="L26" s="26"/>
      <c r="M26" s="26"/>
      <c r="N26" s="27">
        <v>11.7456</v>
      </c>
      <c r="O26" s="26" t="s">
        <v>21</v>
      </c>
      <c r="P26" s="26">
        <v>8.1967</v>
      </c>
      <c r="Q26" s="26" t="s">
        <v>21</v>
      </c>
      <c r="R26" s="26">
        <v>7.9421</v>
      </c>
      <c r="S26" s="26">
        <v>7.4037</v>
      </c>
      <c r="T26" s="27">
        <v>7.8175</v>
      </c>
      <c r="U26" s="27">
        <v>11.5223</v>
      </c>
    </row>
    <row r="27" spans="1:21" ht="19.5" customHeight="1" hidden="1">
      <c r="A27" s="25" t="s">
        <v>28</v>
      </c>
      <c r="B27" s="23"/>
      <c r="C27" s="26"/>
      <c r="D27" s="26"/>
      <c r="E27" s="26"/>
      <c r="F27" s="26"/>
      <c r="G27" s="26"/>
      <c r="H27" s="27"/>
      <c r="I27" s="27"/>
      <c r="J27" s="26"/>
      <c r="K27" s="26"/>
      <c r="L27" s="26"/>
      <c r="M27" s="26"/>
      <c r="N27" s="27"/>
      <c r="O27" s="26"/>
      <c r="P27" s="26"/>
      <c r="Q27" s="26"/>
      <c r="R27" s="26"/>
      <c r="S27" s="26"/>
      <c r="T27" s="27"/>
      <c r="U27" s="27"/>
    </row>
    <row r="28" spans="1:21" ht="19.5" customHeight="1" hidden="1">
      <c r="A28" s="25" t="s">
        <v>20</v>
      </c>
      <c r="B28" s="23"/>
      <c r="C28" s="26">
        <v>15.1126</v>
      </c>
      <c r="D28" s="26">
        <v>14.3402</v>
      </c>
      <c r="E28" s="26"/>
      <c r="F28" s="26"/>
      <c r="G28" s="26"/>
      <c r="H28" s="27"/>
      <c r="I28" s="27">
        <v>12.2404</v>
      </c>
      <c r="J28" s="26">
        <v>11.9237</v>
      </c>
      <c r="K28" s="26"/>
      <c r="L28" s="26"/>
      <c r="M28" s="26"/>
      <c r="N28" s="27">
        <v>11.8811</v>
      </c>
      <c r="O28" s="26" t="s">
        <v>21</v>
      </c>
      <c r="P28" s="26">
        <v>8.5209</v>
      </c>
      <c r="Q28" s="26" t="s">
        <v>21</v>
      </c>
      <c r="R28" s="26">
        <v>8.285</v>
      </c>
      <c r="S28" s="26">
        <v>7.9001</v>
      </c>
      <c r="T28" s="27">
        <v>8.2087</v>
      </c>
      <c r="U28" s="27">
        <v>11.5223</v>
      </c>
    </row>
    <row r="29" spans="1:21" ht="19.5" customHeight="1" hidden="1">
      <c r="A29" s="25" t="s">
        <v>22</v>
      </c>
      <c r="B29" s="23"/>
      <c r="C29" s="26">
        <v>15.1118</v>
      </c>
      <c r="D29" s="26">
        <v>14.3359</v>
      </c>
      <c r="E29" s="26"/>
      <c r="F29" s="26"/>
      <c r="G29" s="26"/>
      <c r="H29" s="27"/>
      <c r="I29" s="27">
        <v>12.2404</v>
      </c>
      <c r="J29" s="26">
        <v>11.9523</v>
      </c>
      <c r="K29" s="26"/>
      <c r="L29" s="26"/>
      <c r="M29" s="26"/>
      <c r="N29" s="27">
        <v>11.8811</v>
      </c>
      <c r="O29" s="26" t="s">
        <v>21</v>
      </c>
      <c r="P29" s="26">
        <v>8.5209</v>
      </c>
      <c r="Q29" s="26" t="s">
        <v>21</v>
      </c>
      <c r="R29" s="26">
        <v>8.285</v>
      </c>
      <c r="S29" s="26">
        <v>7.9001</v>
      </c>
      <c r="T29" s="27">
        <v>8.2087</v>
      </c>
      <c r="U29" s="27">
        <v>11.5223</v>
      </c>
    </row>
    <row r="30" spans="1:21" ht="19.5" customHeight="1" hidden="1">
      <c r="A30" s="25" t="s">
        <v>29</v>
      </c>
      <c r="B30" s="23"/>
      <c r="C30" s="26"/>
      <c r="D30" s="26"/>
      <c r="E30" s="26"/>
      <c r="F30" s="26"/>
      <c r="G30" s="26"/>
      <c r="H30" s="27"/>
      <c r="I30" s="27"/>
      <c r="J30" s="26"/>
      <c r="K30" s="26"/>
      <c r="L30" s="26"/>
      <c r="M30" s="26"/>
      <c r="N30" s="27"/>
      <c r="O30" s="26"/>
      <c r="P30" s="26"/>
      <c r="Q30" s="26"/>
      <c r="R30" s="26"/>
      <c r="S30" s="26"/>
      <c r="T30" s="27"/>
      <c r="U30" s="27"/>
    </row>
    <row r="31" spans="1:21" ht="19.5" customHeight="1" hidden="1">
      <c r="A31" s="25" t="s">
        <v>20</v>
      </c>
      <c r="B31" s="23"/>
      <c r="C31" s="26">
        <v>15.8309</v>
      </c>
      <c r="D31" s="26">
        <v>15.0622</v>
      </c>
      <c r="E31" s="26"/>
      <c r="F31" s="26"/>
      <c r="G31" s="26"/>
      <c r="H31" s="27"/>
      <c r="I31" s="27">
        <v>13.2462</v>
      </c>
      <c r="J31" s="26">
        <v>12.8565</v>
      </c>
      <c r="K31" s="26"/>
      <c r="L31" s="26"/>
      <c r="M31" s="26"/>
      <c r="N31" s="27">
        <v>12.7482</v>
      </c>
      <c r="O31" s="26" t="s">
        <v>21</v>
      </c>
      <c r="P31" s="26">
        <v>8.3312</v>
      </c>
      <c r="Q31" s="26" t="s">
        <v>21</v>
      </c>
      <c r="R31" s="26">
        <v>7.9504</v>
      </c>
      <c r="S31" s="26">
        <v>7.5234</v>
      </c>
      <c r="T31" s="27">
        <v>7.9184</v>
      </c>
      <c r="U31" s="27">
        <v>11.5223</v>
      </c>
    </row>
    <row r="32" spans="1:21" ht="19.5" customHeight="1" hidden="1">
      <c r="A32" s="25" t="s">
        <v>22</v>
      </c>
      <c r="B32" s="23"/>
      <c r="C32" s="26">
        <v>15.8305</v>
      </c>
      <c r="D32" s="26">
        <v>15.0624</v>
      </c>
      <c r="E32" s="26"/>
      <c r="F32" s="26"/>
      <c r="G32" s="26"/>
      <c r="H32" s="27"/>
      <c r="I32" s="27">
        <v>13.2462</v>
      </c>
      <c r="J32" s="26">
        <v>12.8778</v>
      </c>
      <c r="K32" s="26"/>
      <c r="L32" s="26"/>
      <c r="M32" s="26"/>
      <c r="N32" s="27">
        <v>12.7482</v>
      </c>
      <c r="O32" s="26" t="s">
        <v>21</v>
      </c>
      <c r="P32" s="26">
        <v>8.3312</v>
      </c>
      <c r="Q32" s="26" t="s">
        <v>21</v>
      </c>
      <c r="R32" s="26">
        <v>7.9504</v>
      </c>
      <c r="S32" s="26">
        <v>7.5234</v>
      </c>
      <c r="T32" s="27">
        <v>7.9184</v>
      </c>
      <c r="U32" s="27">
        <v>11.5223</v>
      </c>
    </row>
    <row r="33" spans="1:21" ht="19.5" customHeight="1" hidden="1">
      <c r="A33" s="25" t="s">
        <v>30</v>
      </c>
      <c r="B33" s="23"/>
      <c r="C33" s="26"/>
      <c r="D33" s="26"/>
      <c r="E33" s="26"/>
      <c r="F33" s="26"/>
      <c r="G33" s="26"/>
      <c r="H33" s="27"/>
      <c r="I33" s="27"/>
      <c r="J33" s="26"/>
      <c r="K33" s="26"/>
      <c r="L33" s="26"/>
      <c r="M33" s="26"/>
      <c r="N33" s="27"/>
      <c r="O33" s="26"/>
      <c r="P33" s="26"/>
      <c r="Q33" s="26"/>
      <c r="R33" s="26"/>
      <c r="S33" s="26"/>
      <c r="T33" s="27"/>
      <c r="U33" s="27"/>
    </row>
    <row r="34" spans="1:21" ht="19.5" customHeight="1" hidden="1">
      <c r="A34" s="25" t="s">
        <v>20</v>
      </c>
      <c r="B34" s="23"/>
      <c r="C34" s="26">
        <v>14.422</v>
      </c>
      <c r="D34" s="26">
        <v>13.6752</v>
      </c>
      <c r="E34" s="26"/>
      <c r="F34" s="26"/>
      <c r="G34" s="26"/>
      <c r="H34" s="27"/>
      <c r="I34" s="27">
        <v>12.4613</v>
      </c>
      <c r="J34" s="26">
        <v>12.295</v>
      </c>
      <c r="K34" s="26"/>
      <c r="L34" s="26"/>
      <c r="M34" s="26"/>
      <c r="N34" s="27">
        <v>12.3081</v>
      </c>
      <c r="O34" s="26" t="s">
        <v>21</v>
      </c>
      <c r="P34" s="26">
        <v>7.7791</v>
      </c>
      <c r="Q34" s="26" t="s">
        <v>21</v>
      </c>
      <c r="R34" s="26">
        <v>7.3918</v>
      </c>
      <c r="S34" s="26">
        <v>7.0075</v>
      </c>
      <c r="T34" s="27">
        <v>7.3087</v>
      </c>
      <c r="U34" s="27">
        <v>11.5223</v>
      </c>
    </row>
    <row r="35" spans="1:21" ht="19.5" customHeight="1" hidden="1">
      <c r="A35" s="25" t="s">
        <v>22</v>
      </c>
      <c r="B35" s="23"/>
      <c r="C35" s="26">
        <v>14.4225</v>
      </c>
      <c r="D35" s="26">
        <v>13.6925</v>
      </c>
      <c r="E35" s="26"/>
      <c r="F35" s="26"/>
      <c r="G35" s="26"/>
      <c r="H35" s="27"/>
      <c r="I35" s="27">
        <v>12.4613</v>
      </c>
      <c r="J35" s="26">
        <v>12.3629</v>
      </c>
      <c r="K35" s="26"/>
      <c r="L35" s="26"/>
      <c r="M35" s="26"/>
      <c r="N35" s="27">
        <v>12.3081</v>
      </c>
      <c r="O35" s="26" t="s">
        <v>21</v>
      </c>
      <c r="P35" s="26">
        <v>7.7791</v>
      </c>
      <c r="Q35" s="26" t="s">
        <v>21</v>
      </c>
      <c r="R35" s="26">
        <v>7.3918</v>
      </c>
      <c r="S35" s="26">
        <v>7.0075</v>
      </c>
      <c r="T35" s="27">
        <v>7.3087</v>
      </c>
      <c r="U35" s="27">
        <v>11.5223</v>
      </c>
    </row>
    <row r="36" spans="1:21" ht="19.5" customHeight="1" hidden="1">
      <c r="A36" s="25" t="s">
        <v>31</v>
      </c>
      <c r="B36" s="23"/>
      <c r="C36" s="26"/>
      <c r="D36" s="26"/>
      <c r="E36" s="26"/>
      <c r="F36" s="26"/>
      <c r="G36" s="26"/>
      <c r="H36" s="27"/>
      <c r="I36" s="27"/>
      <c r="J36" s="26"/>
      <c r="K36" s="26"/>
      <c r="L36" s="26"/>
      <c r="M36" s="26"/>
      <c r="N36" s="27"/>
      <c r="O36" s="26"/>
      <c r="P36" s="26"/>
      <c r="Q36" s="26"/>
      <c r="R36" s="26"/>
      <c r="S36" s="26"/>
      <c r="T36" s="27"/>
      <c r="U36" s="27"/>
    </row>
    <row r="37" spans="1:21" ht="19.5" customHeight="1" hidden="1">
      <c r="A37" s="25" t="s">
        <v>20</v>
      </c>
      <c r="B37" s="23"/>
      <c r="C37" s="26">
        <v>14.8585</v>
      </c>
      <c r="D37" s="26">
        <v>14.1168</v>
      </c>
      <c r="E37" s="26"/>
      <c r="F37" s="26"/>
      <c r="G37" s="26"/>
      <c r="H37" s="27"/>
      <c r="I37" s="27">
        <v>12.8996</v>
      </c>
      <c r="J37" s="26">
        <v>12.4232</v>
      </c>
      <c r="K37" s="26"/>
      <c r="L37" s="26"/>
      <c r="M37" s="26"/>
      <c r="N37" s="27">
        <v>12.3808</v>
      </c>
      <c r="O37" s="26" t="s">
        <v>21</v>
      </c>
      <c r="P37" s="26">
        <v>7.9058</v>
      </c>
      <c r="Q37" s="26" t="s">
        <v>21</v>
      </c>
      <c r="R37" s="26">
        <v>7.5403</v>
      </c>
      <c r="S37" s="26">
        <v>7.1516</v>
      </c>
      <c r="T37" s="27">
        <v>7.4147</v>
      </c>
      <c r="U37" s="27">
        <v>11.5223</v>
      </c>
    </row>
    <row r="38" spans="1:21" ht="19.5" customHeight="1" hidden="1">
      <c r="A38" s="25" t="s">
        <v>22</v>
      </c>
      <c r="B38" s="23"/>
      <c r="C38" s="26">
        <v>14.8578</v>
      </c>
      <c r="D38" s="26">
        <v>14.1107</v>
      </c>
      <c r="E38" s="26"/>
      <c r="F38" s="26"/>
      <c r="G38" s="26"/>
      <c r="H38" s="27"/>
      <c r="I38" s="27">
        <v>12.8996</v>
      </c>
      <c r="J38" s="26">
        <v>12.439</v>
      </c>
      <c r="K38" s="26"/>
      <c r="L38" s="26"/>
      <c r="M38" s="26"/>
      <c r="N38" s="27">
        <v>12.3808</v>
      </c>
      <c r="O38" s="26" t="s">
        <v>21</v>
      </c>
      <c r="P38" s="26">
        <v>7.9058</v>
      </c>
      <c r="Q38" s="26" t="s">
        <v>21</v>
      </c>
      <c r="R38" s="26">
        <v>7.5403</v>
      </c>
      <c r="S38" s="26">
        <v>7.1516</v>
      </c>
      <c r="T38" s="27">
        <v>7.4147</v>
      </c>
      <c r="U38" s="27">
        <v>11.5223</v>
      </c>
    </row>
    <row r="39" spans="1:21" ht="19.5" customHeight="1" hidden="1">
      <c r="A39" s="25" t="s">
        <v>32</v>
      </c>
      <c r="B39" s="23"/>
      <c r="C39" s="26"/>
      <c r="D39" s="26"/>
      <c r="E39" s="26"/>
      <c r="F39" s="26"/>
      <c r="G39" s="26"/>
      <c r="H39" s="27"/>
      <c r="I39" s="27"/>
      <c r="J39" s="26"/>
      <c r="K39" s="26"/>
      <c r="L39" s="26"/>
      <c r="M39" s="26"/>
      <c r="N39" s="27"/>
      <c r="O39" s="26"/>
      <c r="P39" s="26"/>
      <c r="Q39" s="26"/>
      <c r="R39" s="26"/>
      <c r="S39" s="26"/>
      <c r="T39" s="27"/>
      <c r="U39" s="27"/>
    </row>
    <row r="40" spans="1:21" ht="19.5" customHeight="1" hidden="1">
      <c r="A40" s="25" t="s">
        <v>20</v>
      </c>
      <c r="B40" s="23"/>
      <c r="C40" s="26">
        <v>14.9514</v>
      </c>
      <c r="D40" s="26">
        <v>14.2064</v>
      </c>
      <c r="E40" s="26"/>
      <c r="F40" s="26"/>
      <c r="G40" s="26"/>
      <c r="H40" s="27"/>
      <c r="I40" s="27">
        <v>13.4581</v>
      </c>
      <c r="J40" s="26">
        <v>12.7617</v>
      </c>
      <c r="K40" s="26"/>
      <c r="L40" s="26"/>
      <c r="M40" s="26"/>
      <c r="N40" s="27">
        <v>12.7413</v>
      </c>
      <c r="O40" s="26" t="s">
        <v>21</v>
      </c>
      <c r="P40" s="26">
        <v>7.8515</v>
      </c>
      <c r="Q40" s="26" t="s">
        <v>21</v>
      </c>
      <c r="R40" s="26">
        <v>7.4542</v>
      </c>
      <c r="S40" s="26">
        <v>7.227</v>
      </c>
      <c r="T40" s="27">
        <v>7.3307</v>
      </c>
      <c r="U40" s="27">
        <v>11.5223</v>
      </c>
    </row>
    <row r="41" spans="1:21" ht="19.5" customHeight="1" hidden="1">
      <c r="A41" s="25" t="s">
        <v>22</v>
      </c>
      <c r="B41" s="23"/>
      <c r="C41" s="26">
        <v>14.9508</v>
      </c>
      <c r="D41" s="26">
        <v>14.2078</v>
      </c>
      <c r="E41" s="26"/>
      <c r="F41" s="26"/>
      <c r="G41" s="26"/>
      <c r="H41" s="27"/>
      <c r="I41" s="27">
        <v>13.4581</v>
      </c>
      <c r="J41" s="26">
        <v>12.7752</v>
      </c>
      <c r="K41" s="26"/>
      <c r="L41" s="26"/>
      <c r="M41" s="26"/>
      <c r="N41" s="27">
        <v>12.7413</v>
      </c>
      <c r="O41" s="26" t="s">
        <v>21</v>
      </c>
      <c r="P41" s="26">
        <v>7.8515</v>
      </c>
      <c r="Q41" s="26" t="s">
        <v>21</v>
      </c>
      <c r="R41" s="26">
        <v>7.4542</v>
      </c>
      <c r="S41" s="26">
        <v>7.227</v>
      </c>
      <c r="T41" s="27">
        <v>7.3307</v>
      </c>
      <c r="U41" s="27">
        <v>11.5223</v>
      </c>
    </row>
    <row r="42" spans="1:21" ht="19.5" customHeight="1" hidden="1">
      <c r="A42" s="25" t="s">
        <v>33</v>
      </c>
      <c r="B42" s="23"/>
      <c r="C42" s="26"/>
      <c r="D42" s="26"/>
      <c r="E42" s="26"/>
      <c r="F42" s="26"/>
      <c r="G42" s="26"/>
      <c r="H42" s="27"/>
      <c r="I42" s="27"/>
      <c r="J42" s="26"/>
      <c r="K42" s="26"/>
      <c r="L42" s="26"/>
      <c r="M42" s="26"/>
      <c r="N42" s="27"/>
      <c r="O42" s="26"/>
      <c r="P42" s="26"/>
      <c r="Q42" s="26"/>
      <c r="R42" s="26"/>
      <c r="S42" s="26"/>
      <c r="T42" s="27"/>
      <c r="U42" s="27"/>
    </row>
    <row r="43" spans="1:21" ht="19.5" customHeight="1" hidden="1">
      <c r="A43" s="25" t="s">
        <v>20</v>
      </c>
      <c r="B43" s="23"/>
      <c r="C43" s="26">
        <v>15.9114</v>
      </c>
      <c r="D43" s="26">
        <v>15.1712</v>
      </c>
      <c r="E43" s="26"/>
      <c r="F43" s="26"/>
      <c r="G43" s="26"/>
      <c r="H43" s="27"/>
      <c r="I43" s="27">
        <v>13.8822</v>
      </c>
      <c r="J43" s="26">
        <v>13.2469</v>
      </c>
      <c r="K43" s="26"/>
      <c r="L43" s="26"/>
      <c r="M43" s="26"/>
      <c r="N43" s="27">
        <v>13.1346</v>
      </c>
      <c r="O43" s="26" t="s">
        <v>21</v>
      </c>
      <c r="P43" s="26">
        <v>7.8671</v>
      </c>
      <c r="Q43" s="26" t="s">
        <v>21</v>
      </c>
      <c r="R43" s="26">
        <v>7.4083</v>
      </c>
      <c r="S43" s="26">
        <v>7.1281</v>
      </c>
      <c r="T43" s="27">
        <v>7.2528</v>
      </c>
      <c r="U43" s="27">
        <v>11.5223</v>
      </c>
    </row>
    <row r="44" spans="1:21" ht="19.5" customHeight="1" hidden="1">
      <c r="A44" s="25" t="s">
        <v>22</v>
      </c>
      <c r="B44" s="23"/>
      <c r="C44" s="26">
        <v>15.9269</v>
      </c>
      <c r="D44" s="26">
        <v>15.156</v>
      </c>
      <c r="E44" s="26"/>
      <c r="F44" s="26"/>
      <c r="G44" s="26"/>
      <c r="H44" s="27"/>
      <c r="I44" s="27">
        <v>13.8822</v>
      </c>
      <c r="J44" s="26">
        <v>13.2325</v>
      </c>
      <c r="K44" s="26"/>
      <c r="L44" s="26"/>
      <c r="M44" s="26"/>
      <c r="N44" s="27">
        <v>13.1346</v>
      </c>
      <c r="O44" s="26" t="s">
        <v>21</v>
      </c>
      <c r="P44" s="26">
        <v>7.8671</v>
      </c>
      <c r="Q44" s="26" t="s">
        <v>21</v>
      </c>
      <c r="R44" s="26">
        <v>7.4083</v>
      </c>
      <c r="S44" s="26">
        <v>7.1281</v>
      </c>
      <c r="T44" s="27">
        <v>7.2528</v>
      </c>
      <c r="U44" s="27">
        <v>11.5223</v>
      </c>
    </row>
    <row r="45" spans="1:21" ht="19.5" customHeight="1" hidden="1">
      <c r="A45" s="5" t="s">
        <v>34</v>
      </c>
      <c r="B45" s="28"/>
      <c r="C45" s="29"/>
      <c r="D45" s="29"/>
      <c r="E45" s="29"/>
      <c r="F45" s="29"/>
      <c r="G45" s="29"/>
      <c r="H45" s="30"/>
      <c r="I45" s="30"/>
      <c r="J45" s="29"/>
      <c r="K45" s="29"/>
      <c r="L45" s="29"/>
      <c r="M45" s="29"/>
      <c r="N45" s="30"/>
      <c r="O45" s="29"/>
      <c r="P45" s="29"/>
      <c r="Q45" s="29"/>
      <c r="R45" s="29"/>
      <c r="S45" s="29"/>
      <c r="T45" s="30"/>
      <c r="U45" s="30"/>
    </row>
    <row r="46" spans="1:21" ht="19.5" customHeight="1" hidden="1">
      <c r="A46" s="25" t="s">
        <v>20</v>
      </c>
      <c r="B46" s="23"/>
      <c r="C46" s="31">
        <f>AVERAGE(C10,C13,C16,C19,C22,C25,C28,C31,C34,C37,C40,C43)</f>
        <v>15.12208333333333</v>
      </c>
      <c r="D46" s="31">
        <f aca="true" t="shared" si="0" ref="D46:U46">AVERAGE(D10,D13,D16,D19,D22,D25,D28,D31,D34,D37,D40,D43)</f>
        <v>14.292716666666665</v>
      </c>
      <c r="E46" s="31"/>
      <c r="F46" s="31"/>
      <c r="G46" s="31"/>
      <c r="H46" s="32"/>
      <c r="I46" s="32">
        <f t="shared" si="0"/>
        <v>13.089233333333334</v>
      </c>
      <c r="J46" s="31">
        <f t="shared" si="0"/>
        <v>12.887375</v>
      </c>
      <c r="K46" s="31"/>
      <c r="L46" s="31"/>
      <c r="M46" s="31"/>
      <c r="N46" s="32">
        <f t="shared" si="0"/>
        <v>12.675716666666666</v>
      </c>
      <c r="O46" s="31" t="e">
        <f t="shared" si="0"/>
        <v>#DIV/0!</v>
      </c>
      <c r="P46" s="31">
        <f t="shared" si="0"/>
        <v>8.454533333333332</v>
      </c>
      <c r="Q46" s="31" t="e">
        <f t="shared" si="0"/>
        <v>#DIV/0!</v>
      </c>
      <c r="R46" s="31">
        <f t="shared" si="0"/>
        <v>8.084991666666665</v>
      </c>
      <c r="S46" s="31">
        <f t="shared" si="0"/>
        <v>7.644491666666668</v>
      </c>
      <c r="T46" s="32">
        <f t="shared" si="0"/>
        <v>7.984725000000001</v>
      </c>
      <c r="U46" s="32">
        <f t="shared" si="0"/>
        <v>11.5223</v>
      </c>
    </row>
    <row r="47" spans="1:21" ht="19.5" customHeight="1" hidden="1">
      <c r="A47" s="19" t="s">
        <v>22</v>
      </c>
      <c r="B47" s="33"/>
      <c r="C47" s="34">
        <f>AVERAGE(C11,C14,C17,C20,C23,C26,C29,C32,C35,C38,C41,C44)</f>
        <v>15.121616666666666</v>
      </c>
      <c r="D47" s="34">
        <f aca="true" t="shared" si="1" ref="D47:U47">AVERAGE(D11,D14,D17,D20,D23,D26,D29,D32,D35,D38,D41,D44)</f>
        <v>14.271041666666664</v>
      </c>
      <c r="E47" s="34"/>
      <c r="F47" s="34"/>
      <c r="G47" s="34"/>
      <c r="H47" s="35"/>
      <c r="I47" s="35">
        <f t="shared" si="1"/>
        <v>13.089233333333334</v>
      </c>
      <c r="J47" s="34">
        <f t="shared" si="1"/>
        <v>12.901575</v>
      </c>
      <c r="K47" s="34"/>
      <c r="L47" s="34"/>
      <c r="M47" s="34"/>
      <c r="N47" s="35">
        <f t="shared" si="1"/>
        <v>12.675716666666666</v>
      </c>
      <c r="O47" s="34" t="e">
        <f t="shared" si="1"/>
        <v>#DIV/0!</v>
      </c>
      <c r="P47" s="34">
        <f t="shared" si="1"/>
        <v>8.454533333333332</v>
      </c>
      <c r="Q47" s="34" t="e">
        <f t="shared" si="1"/>
        <v>#DIV/0!</v>
      </c>
      <c r="R47" s="34">
        <f t="shared" si="1"/>
        <v>8.084991666666665</v>
      </c>
      <c r="S47" s="34">
        <f t="shared" si="1"/>
        <v>7.644491666666668</v>
      </c>
      <c r="T47" s="35">
        <f t="shared" si="1"/>
        <v>7.984725000000001</v>
      </c>
      <c r="U47" s="35">
        <f t="shared" si="1"/>
        <v>11.5223</v>
      </c>
    </row>
    <row r="48" spans="1:21" ht="19.5" customHeight="1" hidden="1">
      <c r="A48" s="13">
        <v>2004</v>
      </c>
      <c r="B48" s="23"/>
      <c r="C48" s="26"/>
      <c r="D48" s="26"/>
      <c r="E48" s="26"/>
      <c r="F48" s="26"/>
      <c r="G48" s="26"/>
      <c r="H48" s="27"/>
      <c r="I48" s="27"/>
      <c r="J48" s="26"/>
      <c r="K48" s="26"/>
      <c r="L48" s="26"/>
      <c r="M48" s="26"/>
      <c r="N48" s="27"/>
      <c r="O48" s="26"/>
      <c r="P48" s="26"/>
      <c r="Q48" s="26"/>
      <c r="R48" s="26"/>
      <c r="S48" s="26"/>
      <c r="T48" s="27"/>
      <c r="U48" s="27"/>
    </row>
    <row r="49" spans="1:21" ht="19.5" customHeight="1" hidden="1">
      <c r="A49" s="25" t="s">
        <v>19</v>
      </c>
      <c r="B49" s="23"/>
      <c r="C49" s="26"/>
      <c r="D49" s="26"/>
      <c r="E49" s="26"/>
      <c r="F49" s="26"/>
      <c r="G49" s="26"/>
      <c r="H49" s="27"/>
      <c r="I49" s="27"/>
      <c r="J49" s="26"/>
      <c r="K49" s="26"/>
      <c r="L49" s="26"/>
      <c r="M49" s="26"/>
      <c r="N49" s="27"/>
      <c r="O49" s="26"/>
      <c r="P49" s="26"/>
      <c r="Q49" s="26"/>
      <c r="R49" s="26"/>
      <c r="S49" s="26"/>
      <c r="T49" s="27"/>
      <c r="U49" s="27"/>
    </row>
    <row r="50" spans="1:21" ht="19.5" customHeight="1" hidden="1">
      <c r="A50" s="25" t="s">
        <v>20</v>
      </c>
      <c r="B50" s="23"/>
      <c r="C50" s="26">
        <v>15.8393</v>
      </c>
      <c r="D50" s="26">
        <v>15.0553</v>
      </c>
      <c r="E50" s="26"/>
      <c r="F50" s="26"/>
      <c r="G50" s="26"/>
      <c r="H50" s="27"/>
      <c r="I50" s="27">
        <v>14.3493</v>
      </c>
      <c r="J50" s="26">
        <v>13.6173</v>
      </c>
      <c r="K50" s="26"/>
      <c r="L50" s="26"/>
      <c r="M50" s="26"/>
      <c r="N50" s="27">
        <v>13.4187</v>
      </c>
      <c r="O50" s="26" t="s">
        <v>21</v>
      </c>
      <c r="P50" s="26">
        <v>8.274</v>
      </c>
      <c r="Q50" s="26" t="s">
        <v>21</v>
      </c>
      <c r="R50" s="26">
        <v>7.7196</v>
      </c>
      <c r="S50" s="26">
        <v>7.3917</v>
      </c>
      <c r="T50" s="27">
        <v>7.5438</v>
      </c>
      <c r="U50" s="27">
        <v>11.5223</v>
      </c>
    </row>
    <row r="51" spans="1:21" ht="19.5" customHeight="1" hidden="1">
      <c r="A51" s="25" t="s">
        <v>22</v>
      </c>
      <c r="B51" s="23"/>
      <c r="C51" s="26">
        <v>15.8408</v>
      </c>
      <c r="D51" s="26">
        <v>15.0962</v>
      </c>
      <c r="E51" s="26"/>
      <c r="F51" s="26"/>
      <c r="G51" s="26"/>
      <c r="H51" s="27"/>
      <c r="I51" s="27">
        <v>14.3493</v>
      </c>
      <c r="J51" s="26">
        <v>13.672</v>
      </c>
      <c r="K51" s="26"/>
      <c r="L51" s="26"/>
      <c r="M51" s="26"/>
      <c r="N51" s="27">
        <v>13.4187</v>
      </c>
      <c r="O51" s="26" t="s">
        <v>21</v>
      </c>
      <c r="P51" s="26">
        <v>8.274</v>
      </c>
      <c r="Q51" s="26" t="s">
        <v>21</v>
      </c>
      <c r="R51" s="26">
        <v>7.7196</v>
      </c>
      <c r="S51" s="26">
        <v>7.3917</v>
      </c>
      <c r="T51" s="27">
        <v>7.5438</v>
      </c>
      <c r="U51" s="27">
        <v>11.5223</v>
      </c>
    </row>
    <row r="52" spans="1:21" ht="19.5" customHeight="1" hidden="1">
      <c r="A52" s="25" t="s">
        <v>23</v>
      </c>
      <c r="B52" s="23"/>
      <c r="C52" s="26"/>
      <c r="D52" s="26"/>
      <c r="E52" s="26"/>
      <c r="F52" s="26"/>
      <c r="G52" s="26"/>
      <c r="H52" s="27"/>
      <c r="I52" s="27"/>
      <c r="J52" s="26"/>
      <c r="K52" s="26"/>
      <c r="L52" s="26"/>
      <c r="M52" s="26"/>
      <c r="N52" s="27"/>
      <c r="O52" s="26"/>
      <c r="P52" s="26"/>
      <c r="Q52" s="26"/>
      <c r="R52" s="26"/>
      <c r="S52" s="26"/>
      <c r="T52" s="27"/>
      <c r="U52" s="27"/>
    </row>
    <row r="53" spans="1:21" ht="19.5" customHeight="1" hidden="1">
      <c r="A53" s="25" t="s">
        <v>20</v>
      </c>
      <c r="B53" s="23"/>
      <c r="C53" s="26">
        <v>15.3239</v>
      </c>
      <c r="D53" s="26">
        <v>14.5306</v>
      </c>
      <c r="E53" s="26"/>
      <c r="F53" s="26"/>
      <c r="G53" s="26"/>
      <c r="H53" s="27"/>
      <c r="I53" s="27">
        <v>13.716</v>
      </c>
      <c r="J53" s="26">
        <v>13.4644</v>
      </c>
      <c r="K53" s="26"/>
      <c r="L53" s="26"/>
      <c r="M53" s="26"/>
      <c r="N53" s="27">
        <v>13.1396</v>
      </c>
      <c r="O53" s="26" t="s">
        <v>21</v>
      </c>
      <c r="P53" s="26">
        <v>8.2121</v>
      </c>
      <c r="Q53" s="26" t="s">
        <v>21</v>
      </c>
      <c r="R53" s="26">
        <v>7.7033</v>
      </c>
      <c r="S53" s="26">
        <v>7.4046</v>
      </c>
      <c r="T53" s="27">
        <v>7.5303</v>
      </c>
      <c r="U53" s="27">
        <v>11.5223</v>
      </c>
    </row>
    <row r="54" spans="1:21" ht="19.5" customHeight="1" hidden="1">
      <c r="A54" s="25" t="s">
        <v>22</v>
      </c>
      <c r="B54" s="23"/>
      <c r="C54" s="26">
        <v>15.3244</v>
      </c>
      <c r="D54" s="26">
        <v>14.5541</v>
      </c>
      <c r="E54" s="26"/>
      <c r="F54" s="26"/>
      <c r="G54" s="26"/>
      <c r="H54" s="27"/>
      <c r="I54" s="27">
        <v>13.716</v>
      </c>
      <c r="J54" s="26">
        <v>13.5268</v>
      </c>
      <c r="K54" s="26"/>
      <c r="L54" s="26"/>
      <c r="M54" s="26"/>
      <c r="N54" s="27">
        <v>13.1396</v>
      </c>
      <c r="O54" s="26" t="s">
        <v>21</v>
      </c>
      <c r="P54" s="26">
        <v>8.2121</v>
      </c>
      <c r="Q54" s="26" t="s">
        <v>21</v>
      </c>
      <c r="R54" s="26">
        <v>7.7033</v>
      </c>
      <c r="S54" s="26">
        <v>7.4046</v>
      </c>
      <c r="T54" s="27">
        <v>7.5303</v>
      </c>
      <c r="U54" s="27">
        <v>11.5223</v>
      </c>
    </row>
    <row r="55" spans="1:21" ht="19.5" customHeight="1" hidden="1">
      <c r="A55" s="25" t="s">
        <v>24</v>
      </c>
      <c r="B55" s="23"/>
      <c r="C55" s="26"/>
      <c r="D55" s="26"/>
      <c r="E55" s="26"/>
      <c r="F55" s="26"/>
      <c r="G55" s="26"/>
      <c r="H55" s="27"/>
      <c r="I55" s="27"/>
      <c r="J55" s="26"/>
      <c r="K55" s="26"/>
      <c r="L55" s="26"/>
      <c r="M55" s="26"/>
      <c r="N55" s="27"/>
      <c r="O55" s="26"/>
      <c r="P55" s="26"/>
      <c r="Q55" s="26"/>
      <c r="R55" s="26"/>
      <c r="S55" s="26"/>
      <c r="T55" s="27"/>
      <c r="U55" s="27"/>
    </row>
    <row r="56" spans="1:21" ht="19.5" customHeight="1" hidden="1">
      <c r="A56" s="25" t="s">
        <v>20</v>
      </c>
      <c r="B56" s="23"/>
      <c r="C56" s="26">
        <v>15.3239</v>
      </c>
      <c r="D56" s="26">
        <v>14.5306</v>
      </c>
      <c r="E56" s="26"/>
      <c r="F56" s="26"/>
      <c r="G56" s="26"/>
      <c r="H56" s="27"/>
      <c r="I56" s="27">
        <v>13.9142</v>
      </c>
      <c r="J56" s="26">
        <v>13.4644</v>
      </c>
      <c r="K56" s="26"/>
      <c r="L56" s="26"/>
      <c r="M56" s="26"/>
      <c r="N56" s="27">
        <v>13.1656</v>
      </c>
      <c r="O56" s="26" t="s">
        <v>21</v>
      </c>
      <c r="P56" s="26">
        <v>8.2265</v>
      </c>
      <c r="Q56" s="26" t="s">
        <v>21</v>
      </c>
      <c r="R56" s="26">
        <v>7.7006</v>
      </c>
      <c r="S56" s="26">
        <v>7.3378</v>
      </c>
      <c r="T56" s="27">
        <v>7.5239</v>
      </c>
      <c r="U56" s="27">
        <v>11.5223</v>
      </c>
    </row>
    <row r="57" spans="1:21" ht="19.5" customHeight="1" hidden="1">
      <c r="A57" s="25" t="s">
        <v>22</v>
      </c>
      <c r="B57" s="23"/>
      <c r="C57" s="26">
        <v>15.3263</v>
      </c>
      <c r="D57" s="26">
        <v>14.5909</v>
      </c>
      <c r="E57" s="26"/>
      <c r="F57" s="26"/>
      <c r="G57" s="26"/>
      <c r="H57" s="27"/>
      <c r="I57" s="27">
        <v>13.9142</v>
      </c>
      <c r="J57" s="26">
        <v>13.5231</v>
      </c>
      <c r="K57" s="26"/>
      <c r="L57" s="26"/>
      <c r="M57" s="26"/>
      <c r="N57" s="27">
        <v>13.1656</v>
      </c>
      <c r="O57" s="26" t="s">
        <v>21</v>
      </c>
      <c r="P57" s="26">
        <v>8.2265</v>
      </c>
      <c r="Q57" s="26" t="s">
        <v>21</v>
      </c>
      <c r="R57" s="26">
        <v>7.7006</v>
      </c>
      <c r="S57" s="26">
        <v>7.3378</v>
      </c>
      <c r="T57" s="27">
        <v>7.5239</v>
      </c>
      <c r="U57" s="27">
        <v>11.5223</v>
      </c>
    </row>
    <row r="58" spans="1:21" ht="19.5" customHeight="1" hidden="1">
      <c r="A58" s="25" t="s">
        <v>25</v>
      </c>
      <c r="B58" s="23"/>
      <c r="C58" s="26"/>
      <c r="D58" s="26"/>
      <c r="E58" s="26"/>
      <c r="F58" s="26"/>
      <c r="G58" s="26"/>
      <c r="H58" s="27"/>
      <c r="I58" s="27"/>
      <c r="J58" s="26"/>
      <c r="K58" s="26"/>
      <c r="L58" s="26"/>
      <c r="M58" s="26"/>
      <c r="N58" s="27"/>
      <c r="O58" s="26"/>
      <c r="P58" s="26"/>
      <c r="Q58" s="26"/>
      <c r="R58" s="26"/>
      <c r="S58" s="26"/>
      <c r="T58" s="27"/>
      <c r="U58" s="27"/>
    </row>
    <row r="59" spans="1:21" ht="19.5" customHeight="1" hidden="1">
      <c r="A59" s="25" t="s">
        <v>20</v>
      </c>
      <c r="B59" s="23"/>
      <c r="C59" s="26">
        <v>15.3239</v>
      </c>
      <c r="D59" s="26">
        <v>14.5306</v>
      </c>
      <c r="E59" s="26"/>
      <c r="F59" s="26"/>
      <c r="G59" s="26"/>
      <c r="H59" s="27"/>
      <c r="I59" s="27">
        <v>14.6015</v>
      </c>
      <c r="J59" s="26">
        <v>13.4644</v>
      </c>
      <c r="K59" s="26"/>
      <c r="L59" s="26"/>
      <c r="M59" s="26"/>
      <c r="N59" s="27">
        <v>13.1133</v>
      </c>
      <c r="O59" s="26" t="s">
        <v>21</v>
      </c>
      <c r="P59" s="26">
        <v>8.5026</v>
      </c>
      <c r="Q59" s="26" t="s">
        <v>21</v>
      </c>
      <c r="R59" s="26">
        <v>7.9815</v>
      </c>
      <c r="S59" s="26">
        <v>7.5852</v>
      </c>
      <c r="T59" s="27">
        <v>7.7714</v>
      </c>
      <c r="U59" s="27">
        <v>11.5223</v>
      </c>
    </row>
    <row r="60" spans="1:21" ht="19.5" customHeight="1" hidden="1">
      <c r="A60" s="25" t="s">
        <v>22</v>
      </c>
      <c r="B60" s="23"/>
      <c r="C60" s="26">
        <v>15.3261</v>
      </c>
      <c r="D60" s="26">
        <v>14.5854</v>
      </c>
      <c r="E60" s="26"/>
      <c r="F60" s="26"/>
      <c r="G60" s="26"/>
      <c r="H60" s="27"/>
      <c r="I60" s="27">
        <v>14.6015</v>
      </c>
      <c r="J60" s="26">
        <v>13.5251</v>
      </c>
      <c r="K60" s="26"/>
      <c r="L60" s="26"/>
      <c r="M60" s="26"/>
      <c r="N60" s="27">
        <v>13.1133</v>
      </c>
      <c r="O60" s="26" t="s">
        <v>21</v>
      </c>
      <c r="P60" s="26">
        <v>8.5026</v>
      </c>
      <c r="Q60" s="26" t="s">
        <v>21</v>
      </c>
      <c r="R60" s="26">
        <v>7.9815</v>
      </c>
      <c r="S60" s="26">
        <v>7.5852</v>
      </c>
      <c r="T60" s="27">
        <v>7.7714</v>
      </c>
      <c r="U60" s="27">
        <v>11.5223</v>
      </c>
    </row>
    <row r="61" spans="1:21" ht="19.5" customHeight="1" hidden="1">
      <c r="A61" s="25" t="s">
        <v>26</v>
      </c>
      <c r="B61" s="23"/>
      <c r="C61" s="26"/>
      <c r="D61" s="26"/>
      <c r="E61" s="26"/>
      <c r="F61" s="26"/>
      <c r="G61" s="26"/>
      <c r="H61" s="27"/>
      <c r="I61" s="27"/>
      <c r="J61" s="26"/>
      <c r="K61" s="26"/>
      <c r="L61" s="26"/>
      <c r="M61" s="26"/>
      <c r="N61" s="27"/>
      <c r="O61" s="26"/>
      <c r="P61" s="26"/>
      <c r="Q61" s="26"/>
      <c r="R61" s="26"/>
      <c r="S61" s="26"/>
      <c r="T61" s="27"/>
      <c r="U61" s="27"/>
    </row>
    <row r="62" spans="1:21" ht="19.5" customHeight="1" hidden="1">
      <c r="A62" s="25" t="s">
        <v>20</v>
      </c>
      <c r="B62" s="23"/>
      <c r="C62" s="26">
        <v>15.8078</v>
      </c>
      <c r="D62" s="26">
        <v>15.0145</v>
      </c>
      <c r="E62" s="26"/>
      <c r="F62" s="26"/>
      <c r="G62" s="26"/>
      <c r="H62" s="27"/>
      <c r="I62" s="27">
        <v>16.3169</v>
      </c>
      <c r="J62" s="26">
        <v>13.4644</v>
      </c>
      <c r="K62" s="26"/>
      <c r="L62" s="26"/>
      <c r="M62" s="26"/>
      <c r="N62" s="27">
        <v>13.2545</v>
      </c>
      <c r="O62" s="26" t="s">
        <v>21</v>
      </c>
      <c r="P62" s="26">
        <v>9.4187</v>
      </c>
      <c r="Q62" s="26" t="s">
        <v>21</v>
      </c>
      <c r="R62" s="26">
        <v>8.8216</v>
      </c>
      <c r="S62" s="26">
        <v>8.4391</v>
      </c>
      <c r="T62" s="27">
        <v>8.5918</v>
      </c>
      <c r="U62" s="27">
        <f>(U59*6+12.4569*25)/31</f>
        <v>12.276009677419355</v>
      </c>
    </row>
    <row r="63" spans="1:21" ht="19.5" customHeight="1" hidden="1">
      <c r="A63" s="25" t="s">
        <v>22</v>
      </c>
      <c r="B63" s="23"/>
      <c r="C63" s="26">
        <v>15.811</v>
      </c>
      <c r="D63" s="26">
        <v>15.0882</v>
      </c>
      <c r="E63" s="26"/>
      <c r="F63" s="26"/>
      <c r="G63" s="26"/>
      <c r="H63" s="27"/>
      <c r="I63" s="27">
        <v>16.3169</v>
      </c>
      <c r="J63" s="26">
        <v>13.663</v>
      </c>
      <c r="K63" s="26"/>
      <c r="L63" s="26"/>
      <c r="M63" s="26"/>
      <c r="N63" s="27">
        <v>13.2545</v>
      </c>
      <c r="O63" s="26" t="s">
        <v>21</v>
      </c>
      <c r="P63" s="26">
        <v>9.4187</v>
      </c>
      <c r="Q63" s="26" t="s">
        <v>21</v>
      </c>
      <c r="R63" s="26">
        <v>8.8216</v>
      </c>
      <c r="S63" s="26">
        <v>8.4391</v>
      </c>
      <c r="T63" s="27">
        <v>8.5918</v>
      </c>
      <c r="U63" s="27">
        <f>(U60*6+12.4569*25)/31</f>
        <v>12.276009677419355</v>
      </c>
    </row>
    <row r="64" spans="1:21" ht="19.5" customHeight="1" hidden="1">
      <c r="A64" s="25" t="s">
        <v>27</v>
      </c>
      <c r="B64" s="23"/>
      <c r="C64" s="26"/>
      <c r="D64" s="26"/>
      <c r="E64" s="26"/>
      <c r="F64" s="26"/>
      <c r="G64" s="26"/>
      <c r="H64" s="27"/>
      <c r="I64" s="27"/>
      <c r="J64" s="26"/>
      <c r="K64" s="26"/>
      <c r="L64" s="26"/>
      <c r="M64" s="26"/>
      <c r="N64" s="27"/>
      <c r="O64" s="26"/>
      <c r="P64" s="26"/>
      <c r="Q64" s="26"/>
      <c r="R64" s="26"/>
      <c r="S64" s="26"/>
      <c r="T64" s="27"/>
      <c r="U64" s="27"/>
    </row>
    <row r="65" spans="1:21" ht="19.5" customHeight="1" hidden="1">
      <c r="A65" s="25" t="s">
        <v>20</v>
      </c>
      <c r="B65" s="23"/>
      <c r="C65" s="26">
        <v>16.6439</v>
      </c>
      <c r="D65" s="26">
        <v>15.8506</v>
      </c>
      <c r="E65" s="26"/>
      <c r="F65" s="26"/>
      <c r="G65" s="26"/>
      <c r="H65" s="27"/>
      <c r="I65" s="27">
        <v>15.7469</v>
      </c>
      <c r="J65" s="26">
        <v>13.4644</v>
      </c>
      <c r="K65" s="26"/>
      <c r="L65" s="26"/>
      <c r="M65" s="26"/>
      <c r="N65" s="27">
        <v>13.306</v>
      </c>
      <c r="O65" s="26" t="s">
        <v>21</v>
      </c>
      <c r="P65" s="26">
        <v>9.2744</v>
      </c>
      <c r="Q65" s="26" t="s">
        <v>21</v>
      </c>
      <c r="R65" s="26">
        <v>8.6998</v>
      </c>
      <c r="S65" s="26">
        <v>8.3863</v>
      </c>
      <c r="T65" s="27">
        <v>8.4648</v>
      </c>
      <c r="U65" s="27">
        <v>12.4569</v>
      </c>
    </row>
    <row r="66" spans="1:21" ht="19.5" customHeight="1" hidden="1">
      <c r="A66" s="25" t="s">
        <v>22</v>
      </c>
      <c r="B66" s="23"/>
      <c r="C66" s="26">
        <v>16.6412</v>
      </c>
      <c r="D66" s="26">
        <v>15.8106</v>
      </c>
      <c r="E66" s="26"/>
      <c r="F66" s="26"/>
      <c r="G66" s="26"/>
      <c r="H66" s="27"/>
      <c r="I66" s="27">
        <v>15.7469</v>
      </c>
      <c r="J66" s="26">
        <v>13.4158</v>
      </c>
      <c r="K66" s="26"/>
      <c r="L66" s="26"/>
      <c r="M66" s="26"/>
      <c r="N66" s="27">
        <v>13.306</v>
      </c>
      <c r="O66" s="26" t="s">
        <v>21</v>
      </c>
      <c r="P66" s="26">
        <v>9.2744</v>
      </c>
      <c r="Q66" s="26" t="s">
        <v>21</v>
      </c>
      <c r="R66" s="26">
        <v>8.6998</v>
      </c>
      <c r="S66" s="26">
        <v>8.3863</v>
      </c>
      <c r="T66" s="27">
        <v>8.4648</v>
      </c>
      <c r="U66" s="27">
        <v>12.4569</v>
      </c>
    </row>
    <row r="67" spans="1:21" ht="19.5" customHeight="1" hidden="1">
      <c r="A67" s="25" t="s">
        <v>28</v>
      </c>
      <c r="B67" s="23"/>
      <c r="C67" s="26"/>
      <c r="D67" s="26"/>
      <c r="E67" s="26"/>
      <c r="F67" s="26"/>
      <c r="G67" s="26"/>
      <c r="H67" s="27"/>
      <c r="I67" s="27"/>
      <c r="J67" s="26"/>
      <c r="K67" s="26"/>
      <c r="L67" s="26"/>
      <c r="M67" s="26"/>
      <c r="N67" s="27"/>
      <c r="O67" s="26"/>
      <c r="P67" s="26"/>
      <c r="Q67" s="26"/>
      <c r="R67" s="26"/>
      <c r="S67" s="26"/>
      <c r="T67" s="27"/>
      <c r="U67" s="27"/>
    </row>
    <row r="68" spans="1:21" ht="19.5" customHeight="1" hidden="1">
      <c r="A68" s="25" t="s">
        <v>20</v>
      </c>
      <c r="B68" s="23"/>
      <c r="C68" s="26">
        <v>17.1822</v>
      </c>
      <c r="D68" s="26">
        <v>16.3887</v>
      </c>
      <c r="E68" s="26"/>
      <c r="F68" s="26"/>
      <c r="G68" s="26"/>
      <c r="H68" s="27"/>
      <c r="I68" s="27">
        <v>16.9533</v>
      </c>
      <c r="J68" s="26">
        <v>13.4644</v>
      </c>
      <c r="K68" s="26"/>
      <c r="L68" s="26"/>
      <c r="M68" s="26"/>
      <c r="N68" s="27">
        <v>13.2234</v>
      </c>
      <c r="O68" s="26" t="s">
        <v>21</v>
      </c>
      <c r="P68" s="26">
        <v>9.4682</v>
      </c>
      <c r="Q68" s="26" t="s">
        <v>21</v>
      </c>
      <c r="R68" s="26">
        <v>8.7573</v>
      </c>
      <c r="S68" s="26">
        <v>8.3984</v>
      </c>
      <c r="T68" s="27">
        <v>8.5328</v>
      </c>
      <c r="U68" s="27">
        <v>12.4569</v>
      </c>
    </row>
    <row r="69" spans="1:21" ht="19.5" customHeight="1" hidden="1">
      <c r="A69" s="25" t="s">
        <v>22</v>
      </c>
      <c r="B69" s="23"/>
      <c r="C69" s="26">
        <v>17.1803</v>
      </c>
      <c r="D69" s="26">
        <v>16.3634</v>
      </c>
      <c r="E69" s="26"/>
      <c r="F69" s="26"/>
      <c r="G69" s="26"/>
      <c r="H69" s="27"/>
      <c r="I69" s="27">
        <v>16.9533</v>
      </c>
      <c r="J69" s="26">
        <v>13.4379</v>
      </c>
      <c r="K69" s="26"/>
      <c r="L69" s="26"/>
      <c r="M69" s="26"/>
      <c r="N69" s="27">
        <v>13.2234</v>
      </c>
      <c r="O69" s="26" t="s">
        <v>21</v>
      </c>
      <c r="P69" s="26">
        <v>9.4682</v>
      </c>
      <c r="Q69" s="26" t="s">
        <v>21</v>
      </c>
      <c r="R69" s="26">
        <v>8.7573</v>
      </c>
      <c r="S69" s="26">
        <v>8.3984</v>
      </c>
      <c r="T69" s="27">
        <v>8.5328</v>
      </c>
      <c r="U69" s="27">
        <v>12.4569</v>
      </c>
    </row>
    <row r="70" spans="1:21" ht="19.5" customHeight="1" hidden="1">
      <c r="A70" s="25" t="s">
        <v>29</v>
      </c>
      <c r="B70" s="23"/>
      <c r="C70" s="26"/>
      <c r="D70" s="26"/>
      <c r="E70" s="26"/>
      <c r="F70" s="26"/>
      <c r="G70" s="26"/>
      <c r="H70" s="27"/>
      <c r="I70" s="27"/>
      <c r="J70" s="26"/>
      <c r="K70" s="26"/>
      <c r="L70" s="26"/>
      <c r="M70" s="26"/>
      <c r="N70" s="27"/>
      <c r="O70" s="26"/>
      <c r="P70" s="26"/>
      <c r="Q70" s="26"/>
      <c r="R70" s="26"/>
      <c r="S70" s="26"/>
      <c r="T70" s="27"/>
      <c r="U70" s="27"/>
    </row>
    <row r="71" spans="1:21" ht="19.5" customHeight="1" hidden="1">
      <c r="A71" s="25" t="s">
        <v>20</v>
      </c>
      <c r="B71" s="23"/>
      <c r="C71" s="26">
        <v>19.0871</v>
      </c>
      <c r="D71" s="26">
        <v>18.2827</v>
      </c>
      <c r="E71" s="26"/>
      <c r="F71" s="26"/>
      <c r="G71" s="26"/>
      <c r="H71" s="27"/>
      <c r="I71" s="27">
        <v>18.1785</v>
      </c>
      <c r="J71" s="26">
        <v>13.4644</v>
      </c>
      <c r="K71" s="26"/>
      <c r="L71" s="26"/>
      <c r="M71" s="26"/>
      <c r="N71" s="27">
        <v>13.4081</v>
      </c>
      <c r="O71" s="26" t="s">
        <v>21</v>
      </c>
      <c r="P71" s="26">
        <v>10.0767</v>
      </c>
      <c r="Q71" s="26" t="s">
        <v>21</v>
      </c>
      <c r="R71" s="26">
        <v>9.1949</v>
      </c>
      <c r="S71" s="26">
        <v>8.8619</v>
      </c>
      <c r="T71" s="27">
        <v>8.9732</v>
      </c>
      <c r="U71" s="27">
        <v>12.4569</v>
      </c>
    </row>
    <row r="72" spans="1:21" ht="19.5" customHeight="1" hidden="1">
      <c r="A72" s="25" t="s">
        <v>22</v>
      </c>
      <c r="B72" s="23"/>
      <c r="C72" s="26">
        <v>19.0817</v>
      </c>
      <c r="D72" s="26">
        <v>18.1928</v>
      </c>
      <c r="E72" s="26"/>
      <c r="F72" s="26"/>
      <c r="G72" s="26"/>
      <c r="H72" s="27"/>
      <c r="I72" s="27">
        <v>18.1785</v>
      </c>
      <c r="J72" s="26">
        <v>13.4638</v>
      </c>
      <c r="K72" s="26"/>
      <c r="L72" s="26"/>
      <c r="M72" s="26"/>
      <c r="N72" s="27">
        <v>13.4081</v>
      </c>
      <c r="O72" s="26" t="s">
        <v>21</v>
      </c>
      <c r="P72" s="26">
        <v>10.0767</v>
      </c>
      <c r="Q72" s="26" t="s">
        <v>21</v>
      </c>
      <c r="R72" s="26">
        <v>9.1949</v>
      </c>
      <c r="S72" s="26">
        <v>8.8619</v>
      </c>
      <c r="T72" s="27">
        <v>8.9732</v>
      </c>
      <c r="U72" s="27">
        <v>12.4569</v>
      </c>
    </row>
    <row r="73" spans="1:21" ht="19.5" customHeight="1" hidden="1">
      <c r="A73" s="25" t="s">
        <v>30</v>
      </c>
      <c r="B73" s="23"/>
      <c r="C73" s="26"/>
      <c r="D73" s="26"/>
      <c r="E73" s="26"/>
      <c r="F73" s="26"/>
      <c r="G73" s="26"/>
      <c r="H73" s="27"/>
      <c r="I73" s="27"/>
      <c r="J73" s="26"/>
      <c r="K73" s="26"/>
      <c r="L73" s="26"/>
      <c r="M73" s="26"/>
      <c r="N73" s="27"/>
      <c r="O73" s="26"/>
      <c r="P73" s="26"/>
      <c r="Q73" s="26"/>
      <c r="R73" s="26"/>
      <c r="S73" s="26"/>
      <c r="T73" s="27"/>
      <c r="U73" s="27"/>
    </row>
    <row r="74" spans="1:21" ht="19.5" customHeight="1" hidden="1">
      <c r="A74" s="25" t="s">
        <v>20</v>
      </c>
      <c r="B74" s="23"/>
      <c r="C74" s="26">
        <v>20.1348</v>
      </c>
      <c r="D74" s="26">
        <v>19.3198</v>
      </c>
      <c r="E74" s="26"/>
      <c r="F74" s="26"/>
      <c r="G74" s="26"/>
      <c r="H74" s="27"/>
      <c r="I74" s="27">
        <v>18.9702</v>
      </c>
      <c r="J74" s="26">
        <v>13.4644</v>
      </c>
      <c r="K74" s="26"/>
      <c r="L74" s="26"/>
      <c r="M74" s="26"/>
      <c r="N74" s="27">
        <v>13.3327</v>
      </c>
      <c r="O74" s="26"/>
      <c r="P74" s="26">
        <v>9.9415</v>
      </c>
      <c r="Q74" s="26"/>
      <c r="R74" s="26">
        <v>8.9412</v>
      </c>
      <c r="S74" s="26">
        <v>8.5544</v>
      </c>
      <c r="T74" s="27">
        <v>8.6912</v>
      </c>
      <c r="U74" s="27">
        <v>12.4569</v>
      </c>
    </row>
    <row r="75" spans="1:21" ht="19.5" customHeight="1" hidden="1">
      <c r="A75" s="25" t="s">
        <v>22</v>
      </c>
      <c r="B75" s="23"/>
      <c r="C75" s="26">
        <v>20.1309</v>
      </c>
      <c r="D75" s="26">
        <v>19.2538</v>
      </c>
      <c r="E75" s="26"/>
      <c r="F75" s="26"/>
      <c r="G75" s="26"/>
      <c r="H75" s="27"/>
      <c r="I75" s="27">
        <v>18.9702</v>
      </c>
      <c r="J75" s="26">
        <v>13.9455</v>
      </c>
      <c r="K75" s="26"/>
      <c r="L75" s="26"/>
      <c r="M75" s="26"/>
      <c r="N75" s="27">
        <v>13.3327</v>
      </c>
      <c r="O75" s="26"/>
      <c r="P75" s="26">
        <v>9.9415</v>
      </c>
      <c r="Q75" s="26"/>
      <c r="R75" s="26">
        <v>8.9412</v>
      </c>
      <c r="S75" s="26">
        <v>8.5544</v>
      </c>
      <c r="T75" s="27">
        <v>8.6912</v>
      </c>
      <c r="U75" s="27">
        <v>12.4569</v>
      </c>
    </row>
    <row r="76" spans="1:21" ht="19.5" customHeight="1" hidden="1">
      <c r="A76" s="25" t="s">
        <v>31</v>
      </c>
      <c r="B76" s="23"/>
      <c r="C76" s="26"/>
      <c r="D76" s="26"/>
      <c r="E76" s="26"/>
      <c r="F76" s="26"/>
      <c r="G76" s="26"/>
      <c r="H76" s="27"/>
      <c r="I76" s="27"/>
      <c r="J76" s="26"/>
      <c r="K76" s="26"/>
      <c r="L76" s="26"/>
      <c r="M76" s="26"/>
      <c r="N76" s="27"/>
      <c r="O76" s="26"/>
      <c r="P76" s="26"/>
      <c r="Q76" s="26"/>
      <c r="R76" s="26"/>
      <c r="S76" s="26"/>
      <c r="T76" s="27"/>
      <c r="U76" s="27"/>
    </row>
    <row r="77" spans="1:21" ht="19.5" customHeight="1" hidden="1">
      <c r="A77" s="25" t="s">
        <v>20</v>
      </c>
      <c r="B77" s="23"/>
      <c r="C77" s="26">
        <v>20.4192</v>
      </c>
      <c r="D77" s="26">
        <v>19.4949</v>
      </c>
      <c r="E77" s="26"/>
      <c r="F77" s="26"/>
      <c r="G77" s="26"/>
      <c r="H77" s="27"/>
      <c r="I77" s="27">
        <v>20.5834</v>
      </c>
      <c r="J77" s="26">
        <v>13.4644</v>
      </c>
      <c r="K77" s="26"/>
      <c r="L77" s="26"/>
      <c r="M77" s="26"/>
      <c r="N77" s="27">
        <v>13.3881</v>
      </c>
      <c r="O77" s="26"/>
      <c r="P77" s="26">
        <v>10.8673</v>
      </c>
      <c r="Q77" s="26"/>
      <c r="R77" s="26">
        <v>9.8161</v>
      </c>
      <c r="S77" s="26">
        <v>9.4175</v>
      </c>
      <c r="T77" s="27">
        <v>9.5432</v>
      </c>
      <c r="U77" s="27">
        <v>12.4569</v>
      </c>
    </row>
    <row r="78" spans="1:21" ht="19.5" customHeight="1" hidden="1">
      <c r="A78" s="25" t="s">
        <v>22</v>
      </c>
      <c r="B78" s="23"/>
      <c r="C78" s="26">
        <v>20.418</v>
      </c>
      <c r="D78" s="26">
        <v>19.493</v>
      </c>
      <c r="E78" s="26"/>
      <c r="F78" s="26"/>
      <c r="G78" s="26"/>
      <c r="H78" s="27"/>
      <c r="I78" s="27">
        <v>20.5834</v>
      </c>
      <c r="J78" s="26">
        <v>14.286</v>
      </c>
      <c r="K78" s="26"/>
      <c r="L78" s="26"/>
      <c r="M78" s="26"/>
      <c r="N78" s="27">
        <v>13.3881</v>
      </c>
      <c r="O78" s="26"/>
      <c r="P78" s="26">
        <v>10.8673</v>
      </c>
      <c r="Q78" s="26"/>
      <c r="R78" s="26">
        <v>9.8161</v>
      </c>
      <c r="S78" s="26">
        <v>9.4175</v>
      </c>
      <c r="T78" s="27">
        <v>9.5432</v>
      </c>
      <c r="U78" s="27">
        <v>12.4569</v>
      </c>
    </row>
    <row r="79" spans="1:21" ht="19.5" customHeight="1" hidden="1">
      <c r="A79" s="25" t="s">
        <v>32</v>
      </c>
      <c r="B79" s="23"/>
      <c r="C79" s="26"/>
      <c r="D79" s="26"/>
      <c r="E79" s="26"/>
      <c r="F79" s="26"/>
      <c r="G79" s="26"/>
      <c r="H79" s="27"/>
      <c r="I79" s="27"/>
      <c r="J79" s="26"/>
      <c r="K79" s="26"/>
      <c r="L79" s="26"/>
      <c r="M79" s="26"/>
      <c r="N79" s="27"/>
      <c r="O79" s="26"/>
      <c r="P79" s="26"/>
      <c r="Q79" s="26"/>
      <c r="R79" s="26"/>
      <c r="S79" s="26"/>
      <c r="T79" s="27"/>
      <c r="U79" s="27"/>
    </row>
    <row r="80" spans="1:21" ht="19.5" customHeight="1" hidden="1">
      <c r="A80" s="25" t="s">
        <v>20</v>
      </c>
      <c r="B80" s="23"/>
      <c r="C80" s="26">
        <v>19.8899</v>
      </c>
      <c r="D80" s="26">
        <v>18.8144</v>
      </c>
      <c r="E80" s="26"/>
      <c r="F80" s="26"/>
      <c r="G80" s="26"/>
      <c r="H80" s="27"/>
      <c r="I80" s="27">
        <v>19.4356</v>
      </c>
      <c r="J80" s="26">
        <v>13.4644</v>
      </c>
      <c r="K80" s="26"/>
      <c r="L80" s="26"/>
      <c r="M80" s="26"/>
      <c r="N80" s="27">
        <v>13.4375</v>
      </c>
      <c r="O80" s="26"/>
      <c r="P80" s="26">
        <v>10.2631</v>
      </c>
      <c r="Q80" s="26"/>
      <c r="R80" s="26">
        <v>9.2533</v>
      </c>
      <c r="S80" s="26">
        <v>8.8976</v>
      </c>
      <c r="T80" s="27">
        <v>8.6198</v>
      </c>
      <c r="U80" s="27">
        <v>12.4569</v>
      </c>
    </row>
    <row r="81" spans="1:21" ht="19.5" customHeight="1" hidden="1">
      <c r="A81" s="25" t="s">
        <v>22</v>
      </c>
      <c r="B81" s="23"/>
      <c r="C81" s="26">
        <v>19.8864</v>
      </c>
      <c r="D81" s="26">
        <v>18.8165</v>
      </c>
      <c r="E81" s="26"/>
      <c r="F81" s="26"/>
      <c r="G81" s="26"/>
      <c r="H81" s="27"/>
      <c r="I81" s="27">
        <v>19.4356</v>
      </c>
      <c r="J81" s="26">
        <v>13.6669</v>
      </c>
      <c r="K81" s="26"/>
      <c r="L81" s="26"/>
      <c r="M81" s="26"/>
      <c r="N81" s="27">
        <v>13.4375</v>
      </c>
      <c r="O81" s="26"/>
      <c r="P81" s="26">
        <v>10.2631</v>
      </c>
      <c r="Q81" s="26"/>
      <c r="R81" s="26">
        <v>9.2142</v>
      </c>
      <c r="S81" s="26">
        <v>8.8976</v>
      </c>
      <c r="T81" s="27">
        <v>8.6198</v>
      </c>
      <c r="U81" s="27">
        <v>12.4569</v>
      </c>
    </row>
    <row r="82" spans="1:21" ht="19.5" customHeight="1" hidden="1">
      <c r="A82" s="25" t="s">
        <v>33</v>
      </c>
      <c r="B82" s="23"/>
      <c r="C82" s="26"/>
      <c r="D82" s="26"/>
      <c r="E82" s="26"/>
      <c r="F82" s="26"/>
      <c r="G82" s="26"/>
      <c r="H82" s="27"/>
      <c r="I82" s="27"/>
      <c r="J82" s="26"/>
      <c r="K82" s="26"/>
      <c r="L82" s="26"/>
      <c r="M82" s="26"/>
      <c r="N82" s="27"/>
      <c r="O82" s="26"/>
      <c r="P82" s="26"/>
      <c r="Q82" s="26"/>
      <c r="R82" s="26"/>
      <c r="S82" s="26"/>
      <c r="T82" s="27"/>
      <c r="U82" s="27"/>
    </row>
    <row r="83" spans="1:21" ht="19.5" customHeight="1" hidden="1">
      <c r="A83" s="25" t="s">
        <v>20</v>
      </c>
      <c r="B83" s="23"/>
      <c r="C83" s="26">
        <v>17.7107</v>
      </c>
      <c r="D83" s="26">
        <v>16.6515</v>
      </c>
      <c r="E83" s="26"/>
      <c r="F83" s="26"/>
      <c r="G83" s="26"/>
      <c r="H83" s="27"/>
      <c r="I83" s="27">
        <v>17.2243</v>
      </c>
      <c r="J83" s="26">
        <v>13.4644</v>
      </c>
      <c r="K83" s="26"/>
      <c r="L83" s="26"/>
      <c r="M83" s="26"/>
      <c r="N83" s="27">
        <v>13.4077</v>
      </c>
      <c r="O83" s="26"/>
      <c r="P83" s="26">
        <v>9.2478</v>
      </c>
      <c r="Q83" s="26"/>
      <c r="R83" s="26">
        <v>8.3741</v>
      </c>
      <c r="S83" s="26">
        <v>7.8833</v>
      </c>
      <c r="T83" s="27">
        <v>7.4901</v>
      </c>
      <c r="U83" s="27">
        <v>12.4569</v>
      </c>
    </row>
    <row r="84" spans="1:21" ht="19.5" customHeight="1" hidden="1">
      <c r="A84" s="25" t="s">
        <v>22</v>
      </c>
      <c r="B84" s="23"/>
      <c r="C84" s="26">
        <v>17.709</v>
      </c>
      <c r="D84" s="26">
        <v>16.6582</v>
      </c>
      <c r="E84" s="26"/>
      <c r="F84" s="26"/>
      <c r="G84" s="26"/>
      <c r="H84" s="27"/>
      <c r="I84" s="27">
        <v>17.2243</v>
      </c>
      <c r="J84" s="26">
        <v>13.6669</v>
      </c>
      <c r="K84" s="26"/>
      <c r="L84" s="26"/>
      <c r="M84" s="26"/>
      <c r="N84" s="27">
        <v>13.4077</v>
      </c>
      <c r="O84" s="26"/>
      <c r="P84" s="26">
        <v>9.2478</v>
      </c>
      <c r="Q84" s="26"/>
      <c r="R84" s="26">
        <v>8.3433</v>
      </c>
      <c r="S84" s="26">
        <v>7.8833</v>
      </c>
      <c r="T84" s="27">
        <v>7.4901</v>
      </c>
      <c r="U84" s="27">
        <v>12.4569</v>
      </c>
    </row>
    <row r="85" spans="1:21" ht="19.5" customHeight="1" hidden="1">
      <c r="A85" s="5" t="s">
        <v>35</v>
      </c>
      <c r="B85" s="6"/>
      <c r="C85" s="29"/>
      <c r="D85" s="29"/>
      <c r="E85" s="29"/>
      <c r="F85" s="29"/>
      <c r="G85" s="29"/>
      <c r="H85" s="30"/>
      <c r="I85" s="30"/>
      <c r="J85" s="29"/>
      <c r="K85" s="29"/>
      <c r="L85" s="29"/>
      <c r="M85" s="29"/>
      <c r="N85" s="30"/>
      <c r="O85" s="29"/>
      <c r="P85" s="29"/>
      <c r="Q85" s="29"/>
      <c r="R85" s="29"/>
      <c r="S85" s="29"/>
      <c r="T85" s="30"/>
      <c r="U85" s="30"/>
    </row>
    <row r="86" spans="1:21" ht="19.5" customHeight="1" hidden="1">
      <c r="A86" s="25" t="s">
        <v>20</v>
      </c>
      <c r="B86" s="14"/>
      <c r="C86" s="31">
        <f>AVERAGE(C50,C53,C56,C59,C62,C65,C68,C71,C74,C77,C80,C83)</f>
        <v>17.390549999999998</v>
      </c>
      <c r="D86" s="31">
        <f aca="true" t="shared" si="2" ref="D86:U86">AVERAGE(D50,D53,D56,D59,D62,D65,D68,D71,D74,D77,D80,D83)</f>
        <v>16.538683333333335</v>
      </c>
      <c r="E86" s="31"/>
      <c r="F86" s="31"/>
      <c r="G86" s="31"/>
      <c r="H86" s="32"/>
      <c r="I86" s="32">
        <f t="shared" si="2"/>
        <v>16.66584166666667</v>
      </c>
      <c r="J86" s="31">
        <f t="shared" si="2"/>
        <v>13.477141666666668</v>
      </c>
      <c r="K86" s="31"/>
      <c r="L86" s="31"/>
      <c r="M86" s="31"/>
      <c r="N86" s="32">
        <f t="shared" si="2"/>
        <v>13.2996</v>
      </c>
      <c r="O86" s="31" t="e">
        <f t="shared" si="2"/>
        <v>#DIV/0!</v>
      </c>
      <c r="P86" s="31">
        <f t="shared" si="2"/>
        <v>9.314408333333335</v>
      </c>
      <c r="Q86" s="31" t="e">
        <f t="shared" si="2"/>
        <v>#DIV/0!</v>
      </c>
      <c r="R86" s="31">
        <f t="shared" si="2"/>
        <v>8.580275</v>
      </c>
      <c r="S86" s="31">
        <f t="shared" si="2"/>
        <v>8.21315</v>
      </c>
      <c r="T86" s="32">
        <f t="shared" si="2"/>
        <v>8.273024999999999</v>
      </c>
      <c r="U86" s="32">
        <f t="shared" si="2"/>
        <v>12.13029247311828</v>
      </c>
    </row>
    <row r="87" spans="1:21" ht="19.5" customHeight="1" hidden="1">
      <c r="A87" s="19" t="s">
        <v>22</v>
      </c>
      <c r="B87" s="20"/>
      <c r="C87" s="34">
        <f>AVERAGE(C51,C54,C57,C60,C63,C66,C69,C72,C75,C78,C81,C84)</f>
        <v>17.389675</v>
      </c>
      <c r="D87" s="34">
        <f aca="true" t="shared" si="3" ref="D87:U87">AVERAGE(D51,D54,D57,D60,D63,D66,D69,D72,D75,D78,D81,D84)</f>
        <v>16.541924999999996</v>
      </c>
      <c r="E87" s="34"/>
      <c r="F87" s="34"/>
      <c r="G87" s="34"/>
      <c r="H87" s="35"/>
      <c r="I87" s="35">
        <f t="shared" si="3"/>
        <v>16.66584166666667</v>
      </c>
      <c r="J87" s="34">
        <f t="shared" si="3"/>
        <v>13.6494</v>
      </c>
      <c r="K87" s="34"/>
      <c r="L87" s="34"/>
      <c r="M87" s="34"/>
      <c r="N87" s="35">
        <f t="shared" si="3"/>
        <v>13.2996</v>
      </c>
      <c r="O87" s="34" t="e">
        <f t="shared" si="3"/>
        <v>#DIV/0!</v>
      </c>
      <c r="P87" s="34">
        <f t="shared" si="3"/>
        <v>9.314408333333335</v>
      </c>
      <c r="Q87" s="34" t="e">
        <f t="shared" si="3"/>
        <v>#DIV/0!</v>
      </c>
      <c r="R87" s="34">
        <f t="shared" si="3"/>
        <v>8.57445</v>
      </c>
      <c r="S87" s="34">
        <f t="shared" si="3"/>
        <v>8.21315</v>
      </c>
      <c r="T87" s="35">
        <f t="shared" si="3"/>
        <v>8.273024999999999</v>
      </c>
      <c r="U87" s="35">
        <f t="shared" si="3"/>
        <v>12.13029247311828</v>
      </c>
    </row>
    <row r="88" spans="1:21" ht="19.5" customHeight="1" hidden="1">
      <c r="A88" s="13">
        <v>2005</v>
      </c>
      <c r="B88" s="23"/>
      <c r="C88" s="26"/>
      <c r="D88" s="26"/>
      <c r="E88" s="26"/>
      <c r="F88" s="26"/>
      <c r="G88" s="26"/>
      <c r="H88" s="27"/>
      <c r="I88" s="27"/>
      <c r="J88" s="26"/>
      <c r="K88" s="26"/>
      <c r="L88" s="26"/>
      <c r="M88" s="26"/>
      <c r="N88" s="27"/>
      <c r="O88" s="26"/>
      <c r="P88" s="26"/>
      <c r="Q88" s="26"/>
      <c r="R88" s="26"/>
      <c r="S88" s="26"/>
      <c r="T88" s="27"/>
      <c r="U88" s="27"/>
    </row>
    <row r="89" spans="1:21" ht="19.5" customHeight="1" hidden="1">
      <c r="A89" s="25" t="s">
        <v>19</v>
      </c>
      <c r="B89" s="23"/>
      <c r="C89" s="26"/>
      <c r="D89" s="26"/>
      <c r="E89" s="26"/>
      <c r="F89" s="26"/>
      <c r="G89" s="26"/>
      <c r="H89" s="27"/>
      <c r="I89" s="27"/>
      <c r="J89" s="26"/>
      <c r="K89" s="26"/>
      <c r="L89" s="26"/>
      <c r="M89" s="26"/>
      <c r="N89" s="27"/>
      <c r="O89" s="26"/>
      <c r="P89" s="26"/>
      <c r="Q89" s="26"/>
      <c r="R89" s="26"/>
      <c r="S89" s="26"/>
      <c r="T89" s="27"/>
      <c r="U89" s="27"/>
    </row>
    <row r="90" spans="1:21" ht="19.5" customHeight="1" hidden="1">
      <c r="A90" s="25" t="s">
        <v>20</v>
      </c>
      <c r="B90" s="23"/>
      <c r="C90" s="26">
        <v>18.1185</v>
      </c>
      <c r="D90" s="26">
        <v>17.3891</v>
      </c>
      <c r="E90" s="26"/>
      <c r="F90" s="26"/>
      <c r="G90" s="26"/>
      <c r="H90" s="27"/>
      <c r="I90" s="27">
        <v>17.2457</v>
      </c>
      <c r="J90" s="26">
        <v>13.5018</v>
      </c>
      <c r="K90" s="26"/>
      <c r="L90" s="26"/>
      <c r="M90" s="26"/>
      <c r="N90" s="27">
        <v>13.1506</v>
      </c>
      <c r="O90" s="26" t="s">
        <v>21</v>
      </c>
      <c r="P90" s="26">
        <v>9.3009</v>
      </c>
      <c r="Q90" s="26" t="s">
        <v>21</v>
      </c>
      <c r="R90" s="26">
        <v>8.4862</v>
      </c>
      <c r="S90" s="26">
        <v>7.9974</v>
      </c>
      <c r="T90" s="27">
        <v>7.7835</v>
      </c>
      <c r="U90" s="27">
        <v>12.4569</v>
      </c>
    </row>
    <row r="91" spans="1:21" ht="19.5" customHeight="1" hidden="1">
      <c r="A91" s="25" t="s">
        <v>22</v>
      </c>
      <c r="B91" s="23"/>
      <c r="C91" s="26">
        <v>18.1116</v>
      </c>
      <c r="D91" s="26">
        <v>17.3735</v>
      </c>
      <c r="E91" s="26"/>
      <c r="F91" s="26"/>
      <c r="G91" s="26"/>
      <c r="H91" s="27"/>
      <c r="I91" s="27">
        <v>17.2457</v>
      </c>
      <c r="J91" s="26">
        <v>13.6111</v>
      </c>
      <c r="K91" s="26"/>
      <c r="L91" s="26"/>
      <c r="M91" s="26"/>
      <c r="N91" s="27">
        <v>13.1506</v>
      </c>
      <c r="O91" s="26" t="s">
        <v>21</v>
      </c>
      <c r="P91" s="26">
        <v>9.3009</v>
      </c>
      <c r="Q91" s="26" t="s">
        <v>21</v>
      </c>
      <c r="R91" s="26">
        <v>8.4476</v>
      </c>
      <c r="S91" s="26">
        <v>7.9974</v>
      </c>
      <c r="T91" s="27">
        <v>7.7835</v>
      </c>
      <c r="U91" s="27">
        <v>12.4569</v>
      </c>
    </row>
    <row r="92" spans="1:21" ht="19.5" customHeight="1" hidden="1">
      <c r="A92" s="25" t="s">
        <v>36</v>
      </c>
      <c r="B92" s="23"/>
      <c r="C92" s="26"/>
      <c r="D92" s="26"/>
      <c r="E92" s="26"/>
      <c r="F92" s="26"/>
      <c r="G92" s="26"/>
      <c r="H92" s="27"/>
      <c r="I92" s="27"/>
      <c r="J92" s="26"/>
      <c r="K92" s="26"/>
      <c r="L92" s="26"/>
      <c r="M92" s="26"/>
      <c r="N92" s="27"/>
      <c r="O92" s="26"/>
      <c r="P92" s="26"/>
      <c r="Q92" s="26"/>
      <c r="R92" s="26"/>
      <c r="S92" s="26"/>
      <c r="T92" s="27"/>
      <c r="U92" s="27"/>
    </row>
    <row r="93" spans="1:21" ht="19.5" customHeight="1" hidden="1">
      <c r="A93" s="25" t="s">
        <v>20</v>
      </c>
      <c r="B93" s="23"/>
      <c r="C93" s="26">
        <v>19.3348</v>
      </c>
      <c r="D93" s="26">
        <v>18.5805</v>
      </c>
      <c r="E93" s="26"/>
      <c r="F93" s="26"/>
      <c r="G93" s="26"/>
      <c r="H93" s="27"/>
      <c r="I93" s="27">
        <v>17.9821</v>
      </c>
      <c r="J93" s="26">
        <v>13.6516</v>
      </c>
      <c r="K93" s="26"/>
      <c r="L93" s="26"/>
      <c r="M93" s="26"/>
      <c r="N93" s="27">
        <v>13.29</v>
      </c>
      <c r="O93" s="26" t="s">
        <v>21</v>
      </c>
      <c r="P93" s="26">
        <v>9.7399</v>
      </c>
      <c r="Q93" s="26" t="s">
        <v>21</v>
      </c>
      <c r="R93" s="26">
        <v>8.8751</v>
      </c>
      <c r="S93" s="26">
        <v>8.5366</v>
      </c>
      <c r="T93" s="27">
        <v>8.3549</v>
      </c>
      <c r="U93" s="27">
        <v>12.4569</v>
      </c>
    </row>
    <row r="94" spans="1:21" ht="19.5" customHeight="1" hidden="1">
      <c r="A94" s="25" t="s">
        <v>22</v>
      </c>
      <c r="B94" s="23"/>
      <c r="C94" s="26">
        <v>19.3338</v>
      </c>
      <c r="D94" s="26">
        <v>18.5837</v>
      </c>
      <c r="E94" s="26"/>
      <c r="F94" s="26"/>
      <c r="G94" s="26"/>
      <c r="H94" s="27"/>
      <c r="I94" s="27">
        <v>17.9821</v>
      </c>
      <c r="J94" s="26">
        <v>13.7891</v>
      </c>
      <c r="K94" s="26"/>
      <c r="L94" s="26"/>
      <c r="M94" s="26"/>
      <c r="N94" s="27">
        <v>13.29</v>
      </c>
      <c r="O94" s="26" t="s">
        <v>21</v>
      </c>
      <c r="P94" s="26">
        <v>9.7399</v>
      </c>
      <c r="Q94" s="26" t="s">
        <v>21</v>
      </c>
      <c r="R94" s="26">
        <v>8.8718</v>
      </c>
      <c r="S94" s="26">
        <v>8.5366</v>
      </c>
      <c r="T94" s="27">
        <v>8.3549</v>
      </c>
      <c r="U94" s="27">
        <v>12.4569</v>
      </c>
    </row>
    <row r="95" spans="1:21" ht="19.5" customHeight="1" hidden="1">
      <c r="A95" s="25" t="s">
        <v>24</v>
      </c>
      <c r="B95" s="23"/>
      <c r="C95" s="26"/>
      <c r="D95" s="26"/>
      <c r="E95" s="26"/>
      <c r="F95" s="26"/>
      <c r="G95" s="26"/>
      <c r="H95" s="27"/>
      <c r="I95" s="27"/>
      <c r="J95" s="26"/>
      <c r="K95" s="26"/>
      <c r="L95" s="26"/>
      <c r="M95" s="26"/>
      <c r="N95" s="27"/>
      <c r="O95" s="26"/>
      <c r="P95" s="26"/>
      <c r="Q95" s="26"/>
      <c r="R95" s="26"/>
      <c r="S95" s="26"/>
      <c r="T95" s="27"/>
      <c r="U95" s="27"/>
    </row>
    <row r="96" spans="1:21" ht="19.5" customHeight="1" hidden="1">
      <c r="A96" s="25" t="s">
        <v>20</v>
      </c>
      <c r="B96" s="23"/>
      <c r="C96" s="26">
        <v>20.8153</v>
      </c>
      <c r="D96" s="26">
        <v>20.0901</v>
      </c>
      <c r="E96" s="26"/>
      <c r="F96" s="26"/>
      <c r="G96" s="26"/>
      <c r="H96" s="27"/>
      <c r="I96" s="27">
        <v>21.107</v>
      </c>
      <c r="J96" s="26">
        <v>15.1396</v>
      </c>
      <c r="K96" s="26"/>
      <c r="L96" s="26"/>
      <c r="M96" s="26"/>
      <c r="N96" s="27">
        <v>14.8049</v>
      </c>
      <c r="O96" s="26" t="s">
        <v>21</v>
      </c>
      <c r="P96" s="26">
        <v>10.9872</v>
      </c>
      <c r="Q96" s="26" t="s">
        <v>21</v>
      </c>
      <c r="R96" s="26">
        <v>9.9414</v>
      </c>
      <c r="S96" s="26">
        <v>9.5697</v>
      </c>
      <c r="T96" s="27">
        <v>9.4782</v>
      </c>
      <c r="U96" s="27">
        <v>12.4569</v>
      </c>
    </row>
    <row r="97" spans="1:21" ht="19.5" customHeight="1" hidden="1">
      <c r="A97" s="25" t="s">
        <v>22</v>
      </c>
      <c r="B97" s="23"/>
      <c r="C97" s="26">
        <v>20.8156</v>
      </c>
      <c r="D97" s="26">
        <v>20.0931</v>
      </c>
      <c r="E97" s="26"/>
      <c r="F97" s="26"/>
      <c r="G97" s="26"/>
      <c r="H97" s="27"/>
      <c r="I97" s="27">
        <v>21.107</v>
      </c>
      <c r="J97" s="26">
        <v>15.3077</v>
      </c>
      <c r="K97" s="26"/>
      <c r="L97" s="26"/>
      <c r="M97" s="26"/>
      <c r="N97" s="27">
        <v>14.8049</v>
      </c>
      <c r="O97" s="26" t="s">
        <v>21</v>
      </c>
      <c r="P97" s="26">
        <v>10.9872</v>
      </c>
      <c r="Q97" s="26" t="s">
        <v>21</v>
      </c>
      <c r="R97" s="26">
        <v>9.9211</v>
      </c>
      <c r="S97" s="26">
        <v>9.5697</v>
      </c>
      <c r="T97" s="27">
        <v>9.4782</v>
      </c>
      <c r="U97" s="27">
        <v>12.4569</v>
      </c>
    </row>
    <row r="98" spans="1:21" ht="19.5" customHeight="1" hidden="1">
      <c r="A98" s="25" t="s">
        <v>25</v>
      </c>
      <c r="B98" s="23"/>
      <c r="C98" s="26"/>
      <c r="D98" s="26"/>
      <c r="E98" s="26"/>
      <c r="F98" s="26"/>
      <c r="G98" s="26"/>
      <c r="H98" s="27"/>
      <c r="I98" s="27"/>
      <c r="J98" s="26"/>
      <c r="K98" s="26"/>
      <c r="L98" s="26"/>
      <c r="M98" s="26"/>
      <c r="N98" s="27"/>
      <c r="O98" s="26"/>
      <c r="P98" s="26"/>
      <c r="Q98" s="26"/>
      <c r="R98" s="26"/>
      <c r="S98" s="26"/>
      <c r="T98" s="27"/>
      <c r="U98" s="27"/>
    </row>
    <row r="99" spans="1:21" ht="19.5" customHeight="1" hidden="1">
      <c r="A99" s="25" t="s">
        <v>20</v>
      </c>
      <c r="B99" s="23"/>
      <c r="C99" s="26">
        <v>21.7328</v>
      </c>
      <c r="D99" s="26">
        <v>20.9718</v>
      </c>
      <c r="E99" s="26"/>
      <c r="F99" s="26"/>
      <c r="G99" s="26"/>
      <c r="H99" s="27"/>
      <c r="I99" s="27">
        <v>22.8119</v>
      </c>
      <c r="J99" s="26">
        <v>17.6785</v>
      </c>
      <c r="K99" s="26"/>
      <c r="L99" s="26"/>
      <c r="M99" s="26"/>
      <c r="N99" s="27">
        <v>16.8695</v>
      </c>
      <c r="O99" s="26" t="s">
        <v>21</v>
      </c>
      <c r="P99" s="26">
        <v>12.3445</v>
      </c>
      <c r="Q99" s="26" t="s">
        <v>21</v>
      </c>
      <c r="R99" s="26">
        <v>11.375</v>
      </c>
      <c r="S99" s="26">
        <v>10.9966</v>
      </c>
      <c r="T99" s="27">
        <v>10.8568</v>
      </c>
      <c r="U99" s="27">
        <v>12.4569</v>
      </c>
    </row>
    <row r="100" spans="1:21" ht="19.5" customHeight="1" hidden="1">
      <c r="A100" s="25" t="s">
        <v>22</v>
      </c>
      <c r="B100" s="23"/>
      <c r="C100" s="26">
        <v>21.7328</v>
      </c>
      <c r="D100" s="26">
        <v>20.9725</v>
      </c>
      <c r="E100" s="26"/>
      <c r="F100" s="26"/>
      <c r="G100" s="26"/>
      <c r="H100" s="27"/>
      <c r="I100" s="27">
        <v>22.8119</v>
      </c>
      <c r="J100" s="26">
        <v>17.8014</v>
      </c>
      <c r="K100" s="26"/>
      <c r="L100" s="26"/>
      <c r="M100" s="26"/>
      <c r="N100" s="27">
        <v>16.8695</v>
      </c>
      <c r="O100" s="26" t="s">
        <v>21</v>
      </c>
      <c r="P100" s="26">
        <v>12.3445</v>
      </c>
      <c r="Q100" s="26" t="s">
        <v>21</v>
      </c>
      <c r="R100" s="26">
        <v>11.336</v>
      </c>
      <c r="S100" s="26">
        <v>10.9966</v>
      </c>
      <c r="T100" s="27">
        <v>10.8568</v>
      </c>
      <c r="U100" s="27">
        <v>12.4569</v>
      </c>
    </row>
    <row r="101" spans="1:21" ht="19.5" customHeight="1" hidden="1">
      <c r="A101" s="25" t="s">
        <v>26</v>
      </c>
      <c r="B101" s="23"/>
      <c r="C101" s="26"/>
      <c r="D101" s="26"/>
      <c r="E101" s="26"/>
      <c r="F101" s="26"/>
      <c r="G101" s="26"/>
      <c r="H101" s="27"/>
      <c r="I101" s="27"/>
      <c r="J101" s="26"/>
      <c r="K101" s="26"/>
      <c r="L101" s="26"/>
      <c r="M101" s="26"/>
      <c r="N101" s="27"/>
      <c r="O101" s="26"/>
      <c r="P101" s="26"/>
      <c r="Q101" s="26"/>
      <c r="R101" s="26"/>
      <c r="S101" s="26"/>
      <c r="T101" s="27"/>
      <c r="U101" s="27"/>
    </row>
    <row r="102" spans="1:21" ht="19.5" customHeight="1" hidden="1">
      <c r="A102" s="25" t="s">
        <v>20</v>
      </c>
      <c r="B102" s="23"/>
      <c r="C102" s="26">
        <v>20.51</v>
      </c>
      <c r="D102" s="26">
        <v>19.7646</v>
      </c>
      <c r="E102" s="26"/>
      <c r="F102" s="26"/>
      <c r="G102" s="26"/>
      <c r="H102" s="27"/>
      <c r="I102" s="27">
        <v>21.0154</v>
      </c>
      <c r="J102" s="26">
        <v>17.6785</v>
      </c>
      <c r="K102" s="26"/>
      <c r="L102" s="26"/>
      <c r="M102" s="26"/>
      <c r="N102" s="27">
        <v>16.7771</v>
      </c>
      <c r="O102" s="26" t="s">
        <v>21</v>
      </c>
      <c r="P102" s="26">
        <v>12.2286</v>
      </c>
      <c r="Q102" s="26" t="s">
        <v>21</v>
      </c>
      <c r="R102" s="26">
        <v>11.367</v>
      </c>
      <c r="S102" s="26">
        <v>11.1379</v>
      </c>
      <c r="T102" s="27">
        <v>10.9589</v>
      </c>
      <c r="U102" s="27">
        <v>12.4569</v>
      </c>
    </row>
    <row r="103" spans="1:21" ht="19.5" customHeight="1" hidden="1">
      <c r="A103" s="25" t="s">
        <v>22</v>
      </c>
      <c r="B103" s="23"/>
      <c r="C103" s="26">
        <v>20.512</v>
      </c>
      <c r="D103" s="26">
        <v>19.7735</v>
      </c>
      <c r="E103" s="26"/>
      <c r="F103" s="26"/>
      <c r="G103" s="26"/>
      <c r="H103" s="27"/>
      <c r="I103" s="27">
        <v>21.4749</v>
      </c>
      <c r="J103" s="26">
        <v>17.7625</v>
      </c>
      <c r="K103" s="26"/>
      <c r="L103" s="26"/>
      <c r="M103" s="26"/>
      <c r="N103" s="27">
        <v>16.7771</v>
      </c>
      <c r="O103" s="26" t="s">
        <v>21</v>
      </c>
      <c r="P103" s="26">
        <v>12.2286</v>
      </c>
      <c r="Q103" s="26" t="s">
        <v>21</v>
      </c>
      <c r="R103" s="26">
        <v>11.3405</v>
      </c>
      <c r="S103" s="26">
        <v>11.1379</v>
      </c>
      <c r="T103" s="27">
        <v>10.9589</v>
      </c>
      <c r="U103" s="27">
        <v>12.4569</v>
      </c>
    </row>
    <row r="104" spans="1:21" ht="19.5" customHeight="1" hidden="1">
      <c r="A104" s="25" t="s">
        <v>27</v>
      </c>
      <c r="B104" s="23"/>
      <c r="C104" s="26"/>
      <c r="D104" s="26"/>
      <c r="E104" s="26"/>
      <c r="F104" s="26"/>
      <c r="G104" s="26"/>
      <c r="H104" s="27"/>
      <c r="I104" s="27"/>
      <c r="J104" s="26"/>
      <c r="K104" s="26"/>
      <c r="L104" s="26"/>
      <c r="M104" s="26"/>
      <c r="N104" s="27"/>
      <c r="O104" s="26"/>
      <c r="P104" s="26"/>
      <c r="Q104" s="26"/>
      <c r="R104" s="26"/>
      <c r="S104" s="26"/>
      <c r="T104" s="27"/>
      <c r="U104" s="27"/>
    </row>
    <row r="105" spans="1:21" ht="19.5" customHeight="1" hidden="1">
      <c r="A105" s="25" t="s">
        <v>20</v>
      </c>
      <c r="B105" s="23"/>
      <c r="C105" s="26">
        <v>22.4843</v>
      </c>
      <c r="D105" s="26">
        <v>21.7062</v>
      </c>
      <c r="E105" s="26"/>
      <c r="F105" s="26"/>
      <c r="G105" s="26"/>
      <c r="H105" s="27"/>
      <c r="I105" s="27">
        <v>22.8036</v>
      </c>
      <c r="J105" s="26">
        <v>19.5783</v>
      </c>
      <c r="K105" s="26"/>
      <c r="L105" s="26"/>
      <c r="M105" s="26"/>
      <c r="N105" s="27">
        <v>19.6063</v>
      </c>
      <c r="O105" s="26" t="s">
        <v>21</v>
      </c>
      <c r="P105" s="26">
        <v>13.1501</v>
      </c>
      <c r="Q105" s="26"/>
      <c r="R105" s="26">
        <v>12.02</v>
      </c>
      <c r="S105" s="26">
        <v>11.811</v>
      </c>
      <c r="T105" s="27">
        <v>11.5095</v>
      </c>
      <c r="U105" s="27">
        <v>12.4569</v>
      </c>
    </row>
    <row r="106" spans="1:21" ht="19.5" customHeight="1" hidden="1">
      <c r="A106" s="25" t="s">
        <v>22</v>
      </c>
      <c r="B106" s="23"/>
      <c r="C106" s="26">
        <v>22.4808</v>
      </c>
      <c r="D106" s="26">
        <v>21.6961</v>
      </c>
      <c r="E106" s="26"/>
      <c r="F106" s="26"/>
      <c r="G106" s="26"/>
      <c r="H106" s="27"/>
      <c r="I106" s="27">
        <v>22.8036</v>
      </c>
      <c r="J106" s="26">
        <v>19.6603</v>
      </c>
      <c r="K106" s="26"/>
      <c r="L106" s="26"/>
      <c r="M106" s="26"/>
      <c r="N106" s="27">
        <v>19.6063</v>
      </c>
      <c r="O106" s="26" t="s">
        <v>21</v>
      </c>
      <c r="P106" s="26">
        <v>13.1501</v>
      </c>
      <c r="Q106" s="26" t="s">
        <v>21</v>
      </c>
      <c r="R106" s="26">
        <v>11.9828</v>
      </c>
      <c r="S106" s="26">
        <v>11.811</v>
      </c>
      <c r="T106" s="27">
        <v>11.5095</v>
      </c>
      <c r="U106" s="27">
        <v>12.4569</v>
      </c>
    </row>
    <row r="107" spans="1:21" ht="19.5" customHeight="1" hidden="1">
      <c r="A107" s="25" t="s">
        <v>28</v>
      </c>
      <c r="B107" s="23"/>
      <c r="C107" s="26"/>
      <c r="D107" s="26"/>
      <c r="E107" s="26"/>
      <c r="F107" s="26"/>
      <c r="G107" s="26"/>
      <c r="H107" s="27"/>
      <c r="I107" s="27"/>
      <c r="J107" s="26"/>
      <c r="K107" s="26"/>
      <c r="L107" s="26"/>
      <c r="M107" s="26"/>
      <c r="N107" s="27"/>
      <c r="O107" s="26"/>
      <c r="P107" s="26"/>
      <c r="Q107" s="26"/>
      <c r="R107" s="26"/>
      <c r="S107" s="26"/>
      <c r="T107" s="27"/>
      <c r="U107" s="27"/>
    </row>
    <row r="108" spans="1:21" ht="19.5" customHeight="1" hidden="1">
      <c r="A108" s="25" t="s">
        <v>20</v>
      </c>
      <c r="B108" s="23"/>
      <c r="C108" s="26">
        <v>24.5331</v>
      </c>
      <c r="D108" s="26">
        <v>23.754</v>
      </c>
      <c r="E108" s="26"/>
      <c r="F108" s="26"/>
      <c r="G108" s="26"/>
      <c r="H108" s="27"/>
      <c r="I108" s="27">
        <v>23.4188</v>
      </c>
      <c r="J108" s="26">
        <v>21.7882</v>
      </c>
      <c r="K108" s="26"/>
      <c r="L108" s="26"/>
      <c r="M108" s="26"/>
      <c r="N108" s="27">
        <v>21.3956</v>
      </c>
      <c r="O108" s="26" t="s">
        <v>21</v>
      </c>
      <c r="P108" s="26">
        <v>13.6925</v>
      </c>
      <c r="Q108" s="26"/>
      <c r="R108" s="26">
        <v>12.4852</v>
      </c>
      <c r="S108" s="26">
        <v>12.3016</v>
      </c>
      <c r="T108" s="27">
        <v>11.9566</v>
      </c>
      <c r="U108" s="27">
        <v>12.4569</v>
      </c>
    </row>
    <row r="109" spans="1:21" ht="19.5" customHeight="1" hidden="1">
      <c r="A109" s="25" t="s">
        <v>22</v>
      </c>
      <c r="B109" s="23"/>
      <c r="C109" s="26">
        <v>24.531</v>
      </c>
      <c r="D109" s="26">
        <v>23.7508</v>
      </c>
      <c r="E109" s="26"/>
      <c r="F109" s="26"/>
      <c r="G109" s="26"/>
      <c r="H109" s="27"/>
      <c r="I109" s="27">
        <v>23.4188</v>
      </c>
      <c r="J109" s="26">
        <v>21.8553</v>
      </c>
      <c r="K109" s="26"/>
      <c r="L109" s="26"/>
      <c r="M109" s="26"/>
      <c r="N109" s="27">
        <v>21.3956</v>
      </c>
      <c r="O109" s="26" t="s">
        <v>21</v>
      </c>
      <c r="P109" s="26">
        <v>13.6925</v>
      </c>
      <c r="Q109" s="26" t="s">
        <v>21</v>
      </c>
      <c r="R109" s="26">
        <v>12.4568</v>
      </c>
      <c r="S109" s="26">
        <v>12.3016</v>
      </c>
      <c r="T109" s="27">
        <v>11.9566</v>
      </c>
      <c r="U109" s="27">
        <v>12.4569</v>
      </c>
    </row>
    <row r="110" spans="1:21" ht="19.5" customHeight="1" hidden="1">
      <c r="A110" s="25" t="s">
        <v>29</v>
      </c>
      <c r="B110" s="23"/>
      <c r="C110" s="26"/>
      <c r="D110" s="26"/>
      <c r="E110" s="26"/>
      <c r="F110" s="26"/>
      <c r="G110" s="26"/>
      <c r="H110" s="27"/>
      <c r="I110" s="27"/>
      <c r="J110" s="26"/>
      <c r="K110" s="26"/>
      <c r="L110" s="26"/>
      <c r="M110" s="26"/>
      <c r="N110" s="27"/>
      <c r="O110" s="26"/>
      <c r="P110" s="26"/>
      <c r="Q110" s="26"/>
      <c r="R110" s="26"/>
      <c r="S110" s="26"/>
      <c r="T110" s="27"/>
      <c r="U110" s="27"/>
    </row>
    <row r="111" spans="1:21" ht="19.5" customHeight="1" hidden="1">
      <c r="A111" s="25" t="s">
        <v>20</v>
      </c>
      <c r="B111" s="23"/>
      <c r="C111" s="26">
        <v>26.4874</v>
      </c>
      <c r="D111" s="26">
        <v>25.9595</v>
      </c>
      <c r="E111" s="26"/>
      <c r="F111" s="26"/>
      <c r="G111" s="26"/>
      <c r="H111" s="27"/>
      <c r="I111" s="27">
        <v>24.7099</v>
      </c>
      <c r="J111" s="26">
        <v>22.34</v>
      </c>
      <c r="K111" s="26"/>
      <c r="L111" s="26"/>
      <c r="M111" s="26"/>
      <c r="N111" s="27">
        <v>21.8443</v>
      </c>
      <c r="O111" s="26" t="s">
        <v>21</v>
      </c>
      <c r="P111" s="26">
        <v>14.3078</v>
      </c>
      <c r="Q111" s="26"/>
      <c r="R111" s="26">
        <v>13.1855</v>
      </c>
      <c r="S111" s="26">
        <v>12.969</v>
      </c>
      <c r="T111" s="27">
        <v>12.5521</v>
      </c>
      <c r="U111" s="27">
        <v>12.4569</v>
      </c>
    </row>
    <row r="112" spans="1:21" ht="19.5" customHeight="1" hidden="1">
      <c r="A112" s="25" t="s">
        <v>22</v>
      </c>
      <c r="B112" s="23"/>
      <c r="C112" s="26">
        <v>26.4838</v>
      </c>
      <c r="D112" s="26">
        <v>25.9507</v>
      </c>
      <c r="E112" s="26"/>
      <c r="F112" s="26"/>
      <c r="G112" s="26"/>
      <c r="H112" s="27"/>
      <c r="I112" s="27">
        <v>24.7099</v>
      </c>
      <c r="J112" s="26">
        <v>22.3744</v>
      </c>
      <c r="K112" s="26"/>
      <c r="L112" s="26"/>
      <c r="M112" s="26"/>
      <c r="N112" s="27">
        <v>21.8443</v>
      </c>
      <c r="O112" s="26" t="s">
        <v>21</v>
      </c>
      <c r="P112" s="26">
        <v>14.3078</v>
      </c>
      <c r="Q112" s="26" t="s">
        <v>21</v>
      </c>
      <c r="R112" s="26">
        <v>13.1433</v>
      </c>
      <c r="S112" s="26">
        <v>12.969</v>
      </c>
      <c r="T112" s="27">
        <v>12.5521</v>
      </c>
      <c r="U112" s="27">
        <v>12.4569</v>
      </c>
    </row>
    <row r="113" spans="1:21" ht="19.5" customHeight="1" hidden="1">
      <c r="A113" s="25" t="s">
        <v>30</v>
      </c>
      <c r="B113" s="23"/>
      <c r="C113" s="26"/>
      <c r="D113" s="26"/>
      <c r="E113" s="26"/>
      <c r="F113" s="26"/>
      <c r="G113" s="26"/>
      <c r="H113" s="27"/>
      <c r="I113" s="27"/>
      <c r="J113" s="26"/>
      <c r="K113" s="26"/>
      <c r="L113" s="26"/>
      <c r="M113" s="26"/>
      <c r="N113" s="27"/>
      <c r="O113" s="26"/>
      <c r="P113" s="26"/>
      <c r="Q113" s="26"/>
      <c r="R113" s="26"/>
      <c r="S113" s="26"/>
      <c r="T113" s="27"/>
      <c r="U113" s="27"/>
    </row>
    <row r="114" spans="1:21" ht="19.5" customHeight="1" hidden="1">
      <c r="A114" s="25" t="s">
        <v>20</v>
      </c>
      <c r="B114" s="23"/>
      <c r="C114" s="26">
        <v>28.4119</v>
      </c>
      <c r="D114" s="26">
        <v>27.6962</v>
      </c>
      <c r="E114" s="26"/>
      <c r="F114" s="26"/>
      <c r="G114" s="26"/>
      <c r="H114" s="27"/>
      <c r="I114" s="27">
        <v>25.4792</v>
      </c>
      <c r="J114" s="26">
        <v>23.4061</v>
      </c>
      <c r="K114" s="26"/>
      <c r="L114" s="26"/>
      <c r="M114" s="26"/>
      <c r="N114" s="27">
        <v>23.3503</v>
      </c>
      <c r="O114" s="26" t="s">
        <v>21</v>
      </c>
      <c r="P114" s="26">
        <v>15.7762</v>
      </c>
      <c r="Q114" s="26"/>
      <c r="R114" s="26">
        <v>14.6647</v>
      </c>
      <c r="S114" s="26">
        <v>14.5653</v>
      </c>
      <c r="T114" s="27">
        <v>14.1241</v>
      </c>
      <c r="U114" s="27">
        <v>12.4569</v>
      </c>
    </row>
    <row r="115" spans="1:21" ht="19.5" customHeight="1" hidden="1">
      <c r="A115" s="25" t="s">
        <v>22</v>
      </c>
      <c r="B115" s="23"/>
      <c r="C115" s="26">
        <v>28.4138</v>
      </c>
      <c r="D115" s="26">
        <v>27.7007</v>
      </c>
      <c r="E115" s="26"/>
      <c r="F115" s="26"/>
      <c r="G115" s="26"/>
      <c r="H115" s="27"/>
      <c r="I115" s="27">
        <v>25.4792</v>
      </c>
      <c r="J115" s="26">
        <v>23.4519</v>
      </c>
      <c r="K115" s="26"/>
      <c r="L115" s="26"/>
      <c r="M115" s="26"/>
      <c r="N115" s="27">
        <v>23.3503</v>
      </c>
      <c r="O115" s="26" t="s">
        <v>21</v>
      </c>
      <c r="P115" s="26">
        <v>15.7762</v>
      </c>
      <c r="Q115" s="26" t="s">
        <v>21</v>
      </c>
      <c r="R115" s="26">
        <v>14.6238</v>
      </c>
      <c r="S115" s="26">
        <v>14.5653</v>
      </c>
      <c r="T115" s="27">
        <v>14.1241</v>
      </c>
      <c r="U115" s="27">
        <v>12.4569</v>
      </c>
    </row>
    <row r="116" spans="1:21" ht="19.5" customHeight="1" hidden="1">
      <c r="A116" s="25" t="s">
        <v>31</v>
      </c>
      <c r="B116" s="23"/>
      <c r="C116" s="26"/>
      <c r="D116" s="26"/>
      <c r="E116" s="26"/>
      <c r="F116" s="26"/>
      <c r="G116" s="26"/>
      <c r="H116" s="27"/>
      <c r="I116" s="27"/>
      <c r="J116" s="26"/>
      <c r="K116" s="26"/>
      <c r="L116" s="26"/>
      <c r="M116" s="26"/>
      <c r="N116" s="27"/>
      <c r="O116" s="26"/>
      <c r="P116" s="26"/>
      <c r="Q116" s="26"/>
      <c r="R116" s="26"/>
      <c r="S116" s="26"/>
      <c r="T116" s="27"/>
      <c r="U116" s="27"/>
    </row>
    <row r="117" spans="1:21" ht="19.5" customHeight="1" hidden="1">
      <c r="A117" s="25" t="s">
        <v>20</v>
      </c>
      <c r="B117" s="23"/>
      <c r="C117" s="26">
        <v>25.5141</v>
      </c>
      <c r="D117" s="26">
        <v>24.8276</v>
      </c>
      <c r="E117" s="26"/>
      <c r="F117" s="26"/>
      <c r="G117" s="26"/>
      <c r="H117" s="27"/>
      <c r="I117" s="27">
        <v>24.73</v>
      </c>
      <c r="J117" s="26">
        <v>23.1591</v>
      </c>
      <c r="K117" s="26"/>
      <c r="L117" s="26"/>
      <c r="M117" s="26"/>
      <c r="N117" s="27">
        <v>22.8194</v>
      </c>
      <c r="O117" s="26" t="s">
        <v>21</v>
      </c>
      <c r="P117" s="26">
        <v>15.3648</v>
      </c>
      <c r="Q117" s="26"/>
      <c r="R117" s="26">
        <v>14.3254</v>
      </c>
      <c r="S117" s="26">
        <v>14.1069</v>
      </c>
      <c r="T117" s="27">
        <v>13.8279</v>
      </c>
      <c r="U117" s="27">
        <v>12.4569</v>
      </c>
    </row>
    <row r="118" spans="1:21" ht="19.5" customHeight="1" hidden="1">
      <c r="A118" s="25" t="s">
        <v>22</v>
      </c>
      <c r="B118" s="23"/>
      <c r="C118" s="26">
        <v>25.5193</v>
      </c>
      <c r="D118" s="26">
        <v>24.8407</v>
      </c>
      <c r="E118" s="26"/>
      <c r="F118" s="26"/>
      <c r="G118" s="26"/>
      <c r="H118" s="27"/>
      <c r="I118" s="27">
        <v>24.73</v>
      </c>
      <c r="J118" s="26">
        <v>23.2188</v>
      </c>
      <c r="K118" s="26"/>
      <c r="L118" s="26"/>
      <c r="M118" s="26"/>
      <c r="N118" s="27">
        <v>22.8194</v>
      </c>
      <c r="O118" s="26" t="s">
        <v>21</v>
      </c>
      <c r="P118" s="26">
        <v>15.3648</v>
      </c>
      <c r="Q118" s="26" t="s">
        <v>21</v>
      </c>
      <c r="R118" s="26">
        <v>14.2876</v>
      </c>
      <c r="S118" s="26">
        <v>14.1069</v>
      </c>
      <c r="T118" s="27">
        <v>13.8279</v>
      </c>
      <c r="U118" s="27">
        <v>12.4569</v>
      </c>
    </row>
    <row r="119" spans="1:21" ht="19.5" customHeight="1" hidden="1">
      <c r="A119" s="25" t="s">
        <v>32</v>
      </c>
      <c r="B119" s="23"/>
      <c r="C119" s="26"/>
      <c r="D119" s="26"/>
      <c r="E119" s="26"/>
      <c r="F119" s="26"/>
      <c r="G119" s="26"/>
      <c r="H119" s="27"/>
      <c r="I119" s="27"/>
      <c r="J119" s="26"/>
      <c r="K119" s="26"/>
      <c r="L119" s="26"/>
      <c r="M119" s="26"/>
      <c r="N119" s="27"/>
      <c r="O119" s="26"/>
      <c r="P119" s="26"/>
      <c r="Q119" s="26"/>
      <c r="R119" s="26"/>
      <c r="S119" s="26"/>
      <c r="T119" s="27"/>
      <c r="U119" s="27"/>
    </row>
    <row r="120" spans="1:21" ht="19.5" customHeight="1" hidden="1">
      <c r="A120" s="25" t="s">
        <v>20</v>
      </c>
      <c r="B120" s="23"/>
      <c r="C120" s="26">
        <v>23.7806</v>
      </c>
      <c r="D120" s="26">
        <v>23.0471</v>
      </c>
      <c r="E120" s="26"/>
      <c r="F120" s="26"/>
      <c r="G120" s="26"/>
      <c r="H120" s="27"/>
      <c r="I120" s="27">
        <v>22.9931</v>
      </c>
      <c r="J120" s="26">
        <v>21.7902</v>
      </c>
      <c r="K120" s="26"/>
      <c r="L120" s="26"/>
      <c r="M120" s="26"/>
      <c r="N120" s="27">
        <v>21.3546</v>
      </c>
      <c r="O120" s="26" t="s">
        <v>21</v>
      </c>
      <c r="P120" s="26">
        <v>14.586</v>
      </c>
      <c r="Q120" s="26"/>
      <c r="R120" s="26">
        <v>13.8373</v>
      </c>
      <c r="S120" s="26">
        <v>13.4752</v>
      </c>
      <c r="T120" s="27">
        <v>13.1813</v>
      </c>
      <c r="U120" s="27">
        <v>12.4569</v>
      </c>
    </row>
    <row r="121" spans="1:21" ht="19.5" customHeight="1" hidden="1">
      <c r="A121" s="25" t="s">
        <v>22</v>
      </c>
      <c r="B121" s="23"/>
      <c r="C121" s="26">
        <v>23.7818</v>
      </c>
      <c r="D121" s="26">
        <v>23.0501</v>
      </c>
      <c r="E121" s="26"/>
      <c r="F121" s="26"/>
      <c r="G121" s="26"/>
      <c r="H121" s="27"/>
      <c r="I121" s="27">
        <v>21.9055</v>
      </c>
      <c r="J121" s="26">
        <v>21.8447</v>
      </c>
      <c r="K121" s="26"/>
      <c r="L121" s="26"/>
      <c r="M121" s="26"/>
      <c r="N121" s="27">
        <v>21.3546</v>
      </c>
      <c r="O121" s="26" t="s">
        <v>21</v>
      </c>
      <c r="P121" s="26">
        <v>14.586</v>
      </c>
      <c r="Q121" s="26" t="s">
        <v>21</v>
      </c>
      <c r="R121" s="26">
        <v>13.7999</v>
      </c>
      <c r="S121" s="26">
        <v>13.4752</v>
      </c>
      <c r="T121" s="27">
        <v>13.1813</v>
      </c>
      <c r="U121" s="27">
        <v>12.4569</v>
      </c>
    </row>
    <row r="122" spans="1:21" ht="19.5" customHeight="1" hidden="1">
      <c r="A122" s="25" t="s">
        <v>33</v>
      </c>
      <c r="B122" s="23"/>
      <c r="C122" s="26"/>
      <c r="D122" s="26"/>
      <c r="E122" s="26"/>
      <c r="F122" s="26"/>
      <c r="G122" s="26"/>
      <c r="H122" s="27"/>
      <c r="I122" s="27"/>
      <c r="J122" s="26"/>
      <c r="K122" s="26"/>
      <c r="L122" s="26"/>
      <c r="M122" s="26"/>
      <c r="N122" s="27"/>
      <c r="O122" s="26"/>
      <c r="P122" s="26"/>
      <c r="Q122" s="26"/>
      <c r="R122" s="26"/>
      <c r="S122" s="26"/>
      <c r="T122" s="27"/>
      <c r="U122" s="27"/>
    </row>
    <row r="123" spans="1:21" ht="19.5" customHeight="1" hidden="1">
      <c r="A123" s="25" t="s">
        <v>20</v>
      </c>
      <c r="B123" s="23"/>
      <c r="C123" s="26">
        <v>24.4586</v>
      </c>
      <c r="D123" s="26">
        <v>23.6689</v>
      </c>
      <c r="E123" s="26"/>
      <c r="F123" s="26"/>
      <c r="G123" s="26"/>
      <c r="H123" s="27"/>
      <c r="I123" s="27">
        <v>22.9931</v>
      </c>
      <c r="J123" s="26">
        <v>22.353</v>
      </c>
      <c r="K123" s="26"/>
      <c r="L123" s="26"/>
      <c r="M123" s="26"/>
      <c r="N123" s="27">
        <v>21.3421</v>
      </c>
      <c r="O123" s="26"/>
      <c r="P123" s="26">
        <v>14.4063</v>
      </c>
      <c r="Q123" s="26"/>
      <c r="R123" s="26">
        <v>14.1546</v>
      </c>
      <c r="S123" s="26">
        <v>13.3343</v>
      </c>
      <c r="T123" s="27">
        <v>13.125</v>
      </c>
      <c r="U123" s="27">
        <v>12.4569</v>
      </c>
    </row>
    <row r="124" spans="1:21" ht="19.5" customHeight="1" hidden="1">
      <c r="A124" s="25" t="s">
        <v>22</v>
      </c>
      <c r="B124" s="23"/>
      <c r="C124" s="26">
        <v>24.4534</v>
      </c>
      <c r="D124" s="26">
        <v>23.6552</v>
      </c>
      <c r="E124" s="26"/>
      <c r="F124" s="26"/>
      <c r="G124" s="26"/>
      <c r="H124" s="27"/>
      <c r="I124" s="27">
        <v>22.9931</v>
      </c>
      <c r="J124" s="26">
        <v>22.3684</v>
      </c>
      <c r="K124" s="26"/>
      <c r="L124" s="26"/>
      <c r="M124" s="26"/>
      <c r="N124" s="27">
        <v>21.3421</v>
      </c>
      <c r="O124" s="26"/>
      <c r="P124" s="26">
        <v>14.7063</v>
      </c>
      <c r="Q124" s="26"/>
      <c r="R124" s="26">
        <v>14.0983</v>
      </c>
      <c r="S124" s="26">
        <v>13.3343</v>
      </c>
      <c r="T124" s="27">
        <v>13.125</v>
      </c>
      <c r="U124" s="27">
        <v>12.4569</v>
      </c>
    </row>
    <row r="125" spans="1:21" ht="19.5" customHeight="1" hidden="1">
      <c r="A125" s="5" t="s">
        <v>37</v>
      </c>
      <c r="B125" s="28"/>
      <c r="C125" s="29"/>
      <c r="D125" s="29"/>
      <c r="E125" s="29"/>
      <c r="F125" s="29"/>
      <c r="G125" s="29"/>
      <c r="H125" s="30"/>
      <c r="I125" s="30"/>
      <c r="J125" s="29"/>
      <c r="K125" s="29"/>
      <c r="L125" s="29"/>
      <c r="M125" s="29"/>
      <c r="N125" s="30"/>
      <c r="O125" s="29"/>
      <c r="P125" s="29"/>
      <c r="Q125" s="29"/>
      <c r="R125" s="29"/>
      <c r="S125" s="29"/>
      <c r="T125" s="30"/>
      <c r="U125" s="30"/>
    </row>
    <row r="126" spans="1:21" ht="19.5" customHeight="1" hidden="1">
      <c r="A126" s="25" t="s">
        <v>20</v>
      </c>
      <c r="B126" s="23"/>
      <c r="C126" s="31">
        <f>AVERAGE(C90,C93,C96,C99,C102,C105,C108,C111,C114,C117,C120,C123)</f>
        <v>23.015116666666668</v>
      </c>
      <c r="D126" s="31">
        <f aca="true" t="shared" si="4" ref="D126:U126">AVERAGE(D90,D93,D96,D99,D102,D105,D108,D111,D114,D117,D120,D123)</f>
        <v>22.287966666666662</v>
      </c>
      <c r="E126" s="31"/>
      <c r="F126" s="31"/>
      <c r="G126" s="31"/>
      <c r="H126" s="32"/>
      <c r="I126" s="32">
        <f t="shared" si="4"/>
        <v>22.274150000000002</v>
      </c>
      <c r="J126" s="31">
        <f t="shared" si="4"/>
        <v>19.338741666666667</v>
      </c>
      <c r="K126" s="31"/>
      <c r="L126" s="31"/>
      <c r="M126" s="31"/>
      <c r="N126" s="32">
        <f t="shared" si="4"/>
        <v>18.883725000000002</v>
      </c>
      <c r="O126" s="31" t="e">
        <f t="shared" si="4"/>
        <v>#DIV/0!</v>
      </c>
      <c r="P126" s="31">
        <f t="shared" si="4"/>
        <v>12.9904</v>
      </c>
      <c r="Q126" s="31" t="e">
        <f t="shared" si="4"/>
        <v>#DIV/0!</v>
      </c>
      <c r="R126" s="31">
        <f t="shared" si="4"/>
        <v>12.059783333333334</v>
      </c>
      <c r="S126" s="31">
        <f t="shared" si="4"/>
        <v>11.733458333333333</v>
      </c>
      <c r="T126" s="32">
        <f t="shared" si="4"/>
        <v>11.475733333333332</v>
      </c>
      <c r="U126" s="32">
        <f t="shared" si="4"/>
        <v>12.4569</v>
      </c>
    </row>
    <row r="127" spans="1:21" ht="19.5" customHeight="1" hidden="1">
      <c r="A127" s="19" t="s">
        <v>22</v>
      </c>
      <c r="B127" s="33"/>
      <c r="C127" s="34">
        <f>AVERAGE(C91,C94,C97,C100,C103,C106,C109,C112,C115,C118,C121,C124)</f>
        <v>23.01414166666667</v>
      </c>
      <c r="D127" s="34">
        <f aca="true" t="shared" si="5" ref="D127:U127">AVERAGE(D91,D94,D97,D100,D103,D106,D109,D112,D115,D118,D121,D124)</f>
        <v>22.286716666666667</v>
      </c>
      <c r="E127" s="34"/>
      <c r="F127" s="34"/>
      <c r="G127" s="34"/>
      <c r="H127" s="35"/>
      <c r="I127" s="35">
        <f t="shared" si="5"/>
        <v>22.221808333333332</v>
      </c>
      <c r="J127" s="34">
        <f t="shared" si="5"/>
        <v>19.420466666666666</v>
      </c>
      <c r="K127" s="34"/>
      <c r="L127" s="34"/>
      <c r="M127" s="34"/>
      <c r="N127" s="35">
        <f t="shared" si="5"/>
        <v>18.883725000000002</v>
      </c>
      <c r="O127" s="34" t="e">
        <f t="shared" si="5"/>
        <v>#DIV/0!</v>
      </c>
      <c r="P127" s="34">
        <f t="shared" si="5"/>
        <v>13.0154</v>
      </c>
      <c r="Q127" s="34" t="e">
        <f t="shared" si="5"/>
        <v>#DIV/0!</v>
      </c>
      <c r="R127" s="34">
        <f t="shared" si="5"/>
        <v>12.025791666666665</v>
      </c>
      <c r="S127" s="34">
        <f t="shared" si="5"/>
        <v>11.733458333333333</v>
      </c>
      <c r="T127" s="35">
        <f t="shared" si="5"/>
        <v>11.475733333333332</v>
      </c>
      <c r="U127" s="35">
        <f t="shared" si="5"/>
        <v>12.4569</v>
      </c>
    </row>
    <row r="128" spans="1:21" ht="19.5" customHeight="1" hidden="1">
      <c r="A128" s="13">
        <v>2006</v>
      </c>
      <c r="B128" s="23"/>
      <c r="C128" s="26"/>
      <c r="D128" s="26"/>
      <c r="E128" s="26"/>
      <c r="F128" s="26"/>
      <c r="G128" s="26"/>
      <c r="H128" s="27"/>
      <c r="I128" s="27"/>
      <c r="J128" s="26"/>
      <c r="K128" s="26"/>
      <c r="L128" s="26"/>
      <c r="M128" s="26"/>
      <c r="N128" s="27"/>
      <c r="O128" s="26"/>
      <c r="P128" s="26"/>
      <c r="Q128" s="26"/>
      <c r="R128" s="26"/>
      <c r="S128" s="26"/>
      <c r="T128" s="27"/>
      <c r="U128" s="27"/>
    </row>
    <row r="129" spans="1:21" ht="19.5" customHeight="1" hidden="1">
      <c r="A129" s="25" t="s">
        <v>19</v>
      </c>
      <c r="B129" s="23"/>
      <c r="C129" s="26"/>
      <c r="D129" s="26"/>
      <c r="E129" s="26"/>
      <c r="F129" s="26"/>
      <c r="G129" s="26"/>
      <c r="H129" s="27"/>
      <c r="I129" s="27"/>
      <c r="J129" s="26"/>
      <c r="K129" s="26"/>
      <c r="L129" s="26"/>
      <c r="M129" s="26"/>
      <c r="N129" s="27"/>
      <c r="O129" s="26"/>
      <c r="P129" s="26"/>
      <c r="Q129" s="26"/>
      <c r="R129" s="26"/>
      <c r="S129" s="26"/>
      <c r="T129" s="27"/>
      <c r="U129" s="27"/>
    </row>
    <row r="130" spans="1:21" ht="19.5" customHeight="1" hidden="1">
      <c r="A130" s="25" t="s">
        <v>20</v>
      </c>
      <c r="B130" s="23"/>
      <c r="C130" s="26">
        <v>25.3662</v>
      </c>
      <c r="D130" s="26">
        <v>24.6324</v>
      </c>
      <c r="E130" s="26"/>
      <c r="F130" s="26"/>
      <c r="G130" s="26"/>
      <c r="H130" s="27"/>
      <c r="I130" s="27">
        <v>24.3615</v>
      </c>
      <c r="J130" s="26">
        <v>23.4944</v>
      </c>
      <c r="K130" s="26"/>
      <c r="L130" s="26"/>
      <c r="M130" s="26"/>
      <c r="N130" s="27">
        <v>22.6466</v>
      </c>
      <c r="O130" s="26" t="s">
        <v>21</v>
      </c>
      <c r="P130" s="26">
        <v>14.7999</v>
      </c>
      <c r="Q130" s="26" t="s">
        <v>21</v>
      </c>
      <c r="R130" s="26">
        <v>14.0387</v>
      </c>
      <c r="S130" s="26">
        <v>13.4164</v>
      </c>
      <c r="T130" s="27">
        <v>13.1882</v>
      </c>
      <c r="U130" s="27">
        <v>12.4569</v>
      </c>
    </row>
    <row r="131" spans="1:21" ht="19.5" customHeight="1" hidden="1">
      <c r="A131" s="25" t="s">
        <v>22</v>
      </c>
      <c r="B131" s="23"/>
      <c r="C131" s="26">
        <v>25.3652</v>
      </c>
      <c r="D131" s="26">
        <v>24.6296</v>
      </c>
      <c r="E131" s="26"/>
      <c r="F131" s="26"/>
      <c r="G131" s="26"/>
      <c r="H131" s="27"/>
      <c r="I131" s="27">
        <v>24.3615</v>
      </c>
      <c r="J131" s="26">
        <v>23.5174</v>
      </c>
      <c r="K131" s="26"/>
      <c r="L131" s="26"/>
      <c r="M131" s="26"/>
      <c r="N131" s="27">
        <v>22.6466</v>
      </c>
      <c r="O131" s="26" t="s">
        <v>21</v>
      </c>
      <c r="P131" s="26">
        <v>14.7999</v>
      </c>
      <c r="Q131" s="26" t="s">
        <v>21</v>
      </c>
      <c r="R131" s="26">
        <v>13.9831</v>
      </c>
      <c r="S131" s="26">
        <v>13.4164</v>
      </c>
      <c r="T131" s="27">
        <v>13.1882</v>
      </c>
      <c r="U131" s="27">
        <v>12.4569</v>
      </c>
    </row>
    <row r="132" spans="1:21" ht="19.5" customHeight="1" hidden="1">
      <c r="A132" s="25" t="s">
        <v>23</v>
      </c>
      <c r="B132" s="23"/>
      <c r="C132" s="26"/>
      <c r="D132" s="26"/>
      <c r="E132" s="26"/>
      <c r="F132" s="26"/>
      <c r="G132" s="26"/>
      <c r="H132" s="27"/>
      <c r="I132" s="27"/>
      <c r="J132" s="26"/>
      <c r="K132" s="26"/>
      <c r="L132" s="26"/>
      <c r="M132" s="26"/>
      <c r="N132" s="27"/>
      <c r="O132" s="26"/>
      <c r="P132" s="26"/>
      <c r="Q132" s="26"/>
      <c r="R132" s="26"/>
      <c r="S132" s="26"/>
      <c r="T132" s="27"/>
      <c r="U132" s="27"/>
    </row>
    <row r="133" spans="1:21" ht="19.5" customHeight="1" hidden="1">
      <c r="A133" s="25" t="s">
        <v>20</v>
      </c>
      <c r="B133" s="23"/>
      <c r="C133" s="26">
        <v>24.8236</v>
      </c>
      <c r="D133" s="26">
        <v>24.0959</v>
      </c>
      <c r="E133" s="26"/>
      <c r="F133" s="26"/>
      <c r="G133" s="26"/>
      <c r="H133" s="27"/>
      <c r="I133" s="27">
        <v>23.7668</v>
      </c>
      <c r="J133" s="26">
        <v>23.0798</v>
      </c>
      <c r="K133" s="26"/>
      <c r="L133" s="26"/>
      <c r="M133" s="26"/>
      <c r="N133" s="27">
        <v>22.2019</v>
      </c>
      <c r="O133" s="26" t="s">
        <v>21</v>
      </c>
      <c r="P133" s="26">
        <v>15.2301</v>
      </c>
      <c r="Q133" s="26" t="s">
        <v>21</v>
      </c>
      <c r="R133" s="26">
        <v>14.6301</v>
      </c>
      <c r="S133" s="26">
        <v>14.136</v>
      </c>
      <c r="T133" s="27">
        <v>13.8549</v>
      </c>
      <c r="U133" s="27">
        <v>12.4569</v>
      </c>
    </row>
    <row r="134" spans="1:21" ht="19.5" customHeight="1" hidden="1">
      <c r="A134" s="25" t="s">
        <v>22</v>
      </c>
      <c r="B134" s="23"/>
      <c r="C134" s="26">
        <v>24.8239</v>
      </c>
      <c r="D134" s="26">
        <v>24.0966</v>
      </c>
      <c r="E134" s="26"/>
      <c r="F134" s="26"/>
      <c r="G134" s="26"/>
      <c r="H134" s="27"/>
      <c r="I134" s="27">
        <v>23.7668</v>
      </c>
      <c r="J134" s="26">
        <v>23.1057</v>
      </c>
      <c r="K134" s="26"/>
      <c r="L134" s="26"/>
      <c r="M134" s="26"/>
      <c r="N134" s="27">
        <v>22.2019</v>
      </c>
      <c r="O134" s="26" t="s">
        <v>21</v>
      </c>
      <c r="P134" s="26">
        <v>15.2301</v>
      </c>
      <c r="Q134" s="26" t="s">
        <v>21</v>
      </c>
      <c r="R134" s="26">
        <v>14.5776</v>
      </c>
      <c r="S134" s="26">
        <v>14.136</v>
      </c>
      <c r="T134" s="27">
        <v>13.8549</v>
      </c>
      <c r="U134" s="27">
        <v>12.4569</v>
      </c>
    </row>
    <row r="135" spans="1:21" ht="19.5" customHeight="1" hidden="1">
      <c r="A135" s="25" t="s">
        <v>24</v>
      </c>
      <c r="B135" s="23"/>
      <c r="C135" s="26"/>
      <c r="D135" s="26"/>
      <c r="E135" s="26"/>
      <c r="F135" s="26"/>
      <c r="G135" s="26"/>
      <c r="H135" s="27"/>
      <c r="I135" s="27"/>
      <c r="J135" s="26"/>
      <c r="K135" s="26"/>
      <c r="L135" s="26"/>
      <c r="M135" s="26"/>
      <c r="N135" s="27"/>
      <c r="O135" s="26"/>
      <c r="P135" s="26"/>
      <c r="Q135" s="26"/>
      <c r="R135" s="26"/>
      <c r="S135" s="26"/>
      <c r="T135" s="27"/>
      <c r="U135" s="27"/>
    </row>
    <row r="136" spans="1:21" ht="19.5" customHeight="1" hidden="1">
      <c r="A136" s="25" t="s">
        <v>20</v>
      </c>
      <c r="B136" s="23"/>
      <c r="C136" s="26">
        <v>25.7848</v>
      </c>
      <c r="D136" s="26">
        <v>25.06</v>
      </c>
      <c r="E136" s="26"/>
      <c r="F136" s="26"/>
      <c r="G136" s="26"/>
      <c r="H136" s="27"/>
      <c r="I136" s="27">
        <v>23.7091</v>
      </c>
      <c r="J136" s="26">
        <v>24.4704</v>
      </c>
      <c r="K136" s="26"/>
      <c r="L136" s="26"/>
      <c r="M136" s="26"/>
      <c r="N136" s="27">
        <v>23.5291</v>
      </c>
      <c r="O136" s="26" t="s">
        <v>21</v>
      </c>
      <c r="P136" s="26">
        <v>15.4862</v>
      </c>
      <c r="Q136" s="26" t="s">
        <v>21</v>
      </c>
      <c r="R136" s="26">
        <v>14.8102</v>
      </c>
      <c r="S136" s="26">
        <v>14.4161</v>
      </c>
      <c r="T136" s="27">
        <v>14.0435</v>
      </c>
      <c r="U136" s="27">
        <v>12.4569</v>
      </c>
    </row>
    <row r="137" spans="1:21" ht="19.5" customHeight="1" hidden="1">
      <c r="A137" s="25" t="s">
        <v>22</v>
      </c>
      <c r="B137" s="23"/>
      <c r="C137" s="26">
        <v>25.7838</v>
      </c>
      <c r="D137" s="26">
        <v>25.0573</v>
      </c>
      <c r="E137" s="26"/>
      <c r="F137" s="26"/>
      <c r="G137" s="26"/>
      <c r="H137" s="27"/>
      <c r="I137" s="27">
        <v>23.7091</v>
      </c>
      <c r="J137" s="26">
        <v>24.4856</v>
      </c>
      <c r="K137" s="26"/>
      <c r="L137" s="26"/>
      <c r="M137" s="26"/>
      <c r="N137" s="27">
        <v>23.5291</v>
      </c>
      <c r="O137" s="26" t="s">
        <v>21</v>
      </c>
      <c r="P137" s="26">
        <v>15.4862</v>
      </c>
      <c r="Q137" s="26" t="s">
        <v>21</v>
      </c>
      <c r="R137" s="26">
        <v>14.7611</v>
      </c>
      <c r="S137" s="26">
        <v>14.4161</v>
      </c>
      <c r="T137" s="27">
        <v>14.0435</v>
      </c>
      <c r="U137" s="27">
        <v>12.4569</v>
      </c>
    </row>
    <row r="138" spans="1:21" ht="19.5" customHeight="1" hidden="1">
      <c r="A138" s="25" t="s">
        <v>25</v>
      </c>
      <c r="B138" s="23"/>
      <c r="C138" s="26"/>
      <c r="D138" s="26"/>
      <c r="E138" s="26"/>
      <c r="F138" s="26"/>
      <c r="G138" s="26"/>
      <c r="H138" s="27"/>
      <c r="I138" s="27"/>
      <c r="J138" s="26"/>
      <c r="K138" s="26"/>
      <c r="L138" s="26"/>
      <c r="M138" s="26"/>
      <c r="N138" s="27"/>
      <c r="O138" s="26"/>
      <c r="P138" s="26"/>
      <c r="Q138" s="26"/>
      <c r="R138" s="26"/>
      <c r="S138" s="26"/>
      <c r="T138" s="27"/>
      <c r="U138" s="27"/>
    </row>
    <row r="139" spans="1:21" ht="19.5" customHeight="1" hidden="1">
      <c r="A139" s="25" t="s">
        <v>20</v>
      </c>
      <c r="B139" s="23"/>
      <c r="C139" s="26">
        <v>28.2062</v>
      </c>
      <c r="D139" s="26">
        <v>27.4932</v>
      </c>
      <c r="E139" s="26"/>
      <c r="F139" s="26"/>
      <c r="G139" s="26"/>
      <c r="H139" s="27"/>
      <c r="I139" s="27">
        <v>25.4688</v>
      </c>
      <c r="J139" s="26">
        <v>26.4396</v>
      </c>
      <c r="K139" s="26"/>
      <c r="L139" s="26"/>
      <c r="M139" s="26"/>
      <c r="N139" s="27">
        <v>25.0813</v>
      </c>
      <c r="O139" s="26" t="s">
        <v>21</v>
      </c>
      <c r="P139" s="26">
        <v>15.9827</v>
      </c>
      <c r="Q139" s="26" t="s">
        <v>21</v>
      </c>
      <c r="R139" s="26">
        <v>15.4172</v>
      </c>
      <c r="S139" s="26">
        <v>14.5864</v>
      </c>
      <c r="T139" s="27">
        <v>14.2908</v>
      </c>
      <c r="U139" s="27">
        <v>12.4569</v>
      </c>
    </row>
    <row r="140" spans="1:21" ht="19.5" customHeight="1" hidden="1">
      <c r="A140" s="25" t="s">
        <v>22</v>
      </c>
      <c r="B140" s="23"/>
      <c r="C140" s="26">
        <v>28.2014</v>
      </c>
      <c r="D140" s="26">
        <v>27.4797</v>
      </c>
      <c r="E140" s="26"/>
      <c r="F140" s="26"/>
      <c r="G140" s="26"/>
      <c r="H140" s="27"/>
      <c r="I140" s="27">
        <v>25.4688</v>
      </c>
      <c r="J140" s="26">
        <v>26.424</v>
      </c>
      <c r="K140" s="26"/>
      <c r="L140" s="26"/>
      <c r="M140" s="26"/>
      <c r="N140" s="27">
        <v>25.0813</v>
      </c>
      <c r="O140" s="26" t="s">
        <v>21</v>
      </c>
      <c r="P140" s="26">
        <v>15.9827</v>
      </c>
      <c r="Q140" s="26" t="s">
        <v>21</v>
      </c>
      <c r="R140" s="26">
        <v>15.3468</v>
      </c>
      <c r="S140" s="26">
        <v>14.5864</v>
      </c>
      <c r="T140" s="27">
        <v>14.2908</v>
      </c>
      <c r="U140" s="27">
        <v>12.4569</v>
      </c>
    </row>
    <row r="141" spans="1:21" ht="19.5" customHeight="1" hidden="1">
      <c r="A141" s="25" t="s">
        <v>26</v>
      </c>
      <c r="B141" s="23"/>
      <c r="C141" s="26"/>
      <c r="D141" s="26"/>
      <c r="E141" s="26"/>
      <c r="F141" s="26"/>
      <c r="G141" s="26"/>
      <c r="H141" s="27"/>
      <c r="I141" s="27"/>
      <c r="J141" s="26"/>
      <c r="K141" s="26"/>
      <c r="L141" s="26"/>
      <c r="M141" s="26"/>
      <c r="N141" s="27"/>
      <c r="O141" s="26"/>
      <c r="P141" s="26"/>
      <c r="Q141" s="26"/>
      <c r="R141" s="26"/>
      <c r="S141" s="26"/>
      <c r="T141" s="27"/>
      <c r="U141" s="27"/>
    </row>
    <row r="142" spans="1:21" ht="19.5" customHeight="1" hidden="1">
      <c r="A142" s="25" t="s">
        <v>20</v>
      </c>
      <c r="B142" s="23"/>
      <c r="C142" s="26">
        <v>29.6234</v>
      </c>
      <c r="D142" s="26">
        <v>28.910316515181414</v>
      </c>
      <c r="E142" s="26"/>
      <c r="F142" s="26"/>
      <c r="G142" s="26"/>
      <c r="H142" s="27"/>
      <c r="I142" s="27">
        <v>25.6607</v>
      </c>
      <c r="J142" s="26">
        <v>26.0206</v>
      </c>
      <c r="K142" s="26"/>
      <c r="L142" s="26"/>
      <c r="M142" s="26"/>
      <c r="N142" s="27">
        <v>24.4337</v>
      </c>
      <c r="O142" s="26" t="s">
        <v>21</v>
      </c>
      <c r="P142" s="26">
        <v>16.029</v>
      </c>
      <c r="Q142" s="26" t="s">
        <v>21</v>
      </c>
      <c r="R142" s="26">
        <v>15.241</v>
      </c>
      <c r="S142" s="26">
        <v>14.5972</v>
      </c>
      <c r="T142" s="27">
        <v>14.3253</v>
      </c>
      <c r="U142" s="27">
        <v>12.4569</v>
      </c>
    </row>
    <row r="143" spans="1:21" ht="19.5" customHeight="1" hidden="1">
      <c r="A143" s="25" t="s">
        <v>22</v>
      </c>
      <c r="B143" s="23"/>
      <c r="C143" s="26">
        <v>29.6227</v>
      </c>
      <c r="D143" s="26">
        <v>28.908285611885816</v>
      </c>
      <c r="E143" s="26"/>
      <c r="F143" s="26"/>
      <c r="G143" s="26"/>
      <c r="H143" s="27"/>
      <c r="I143" s="27">
        <v>25.6607</v>
      </c>
      <c r="J143" s="26">
        <v>26.0203</v>
      </c>
      <c r="K143" s="26"/>
      <c r="L143" s="26"/>
      <c r="M143" s="26"/>
      <c r="N143" s="27">
        <v>24.4337</v>
      </c>
      <c r="O143" s="26" t="s">
        <v>21</v>
      </c>
      <c r="P143" s="26">
        <v>16.029</v>
      </c>
      <c r="Q143" s="26" t="s">
        <v>21</v>
      </c>
      <c r="R143" s="26">
        <v>15.1838</v>
      </c>
      <c r="S143" s="26">
        <v>14.5972</v>
      </c>
      <c r="T143" s="27">
        <v>14.3253</v>
      </c>
      <c r="U143" s="27">
        <v>12.4569</v>
      </c>
    </row>
    <row r="144" spans="1:21" ht="19.5" customHeight="1" hidden="1">
      <c r="A144" s="25" t="s">
        <v>27</v>
      </c>
      <c r="B144" s="23"/>
      <c r="C144" s="26"/>
      <c r="D144" s="26"/>
      <c r="E144" s="26"/>
      <c r="F144" s="26"/>
      <c r="G144" s="26"/>
      <c r="H144" s="27"/>
      <c r="I144" s="27"/>
      <c r="J144" s="26"/>
      <c r="K144" s="26"/>
      <c r="L144" s="26"/>
      <c r="M144" s="26"/>
      <c r="N144" s="27"/>
      <c r="O144" s="26"/>
      <c r="P144" s="26"/>
      <c r="Q144" s="26"/>
      <c r="R144" s="26"/>
      <c r="S144" s="26"/>
      <c r="T144" s="27"/>
      <c r="U144" s="27"/>
    </row>
    <row r="145" spans="1:21" ht="19.5" customHeight="1" hidden="1">
      <c r="A145" s="25" t="s">
        <v>20</v>
      </c>
      <c r="B145" s="23"/>
      <c r="C145" s="26">
        <v>28.8286</v>
      </c>
      <c r="D145" s="26">
        <v>28.11081314697656</v>
      </c>
      <c r="E145" s="26"/>
      <c r="F145" s="26"/>
      <c r="G145" s="26"/>
      <c r="H145" s="27"/>
      <c r="I145" s="27">
        <v>26.0557</v>
      </c>
      <c r="J145" s="26">
        <v>26.7089</v>
      </c>
      <c r="K145" s="26"/>
      <c r="L145" s="26"/>
      <c r="M145" s="26"/>
      <c r="N145" s="27">
        <v>25.0451</v>
      </c>
      <c r="O145" s="26"/>
      <c r="P145" s="26">
        <v>15.6176</v>
      </c>
      <c r="Q145" s="26"/>
      <c r="R145" s="26">
        <v>14.5117</v>
      </c>
      <c r="S145" s="26">
        <v>13.9323</v>
      </c>
      <c r="T145" s="27">
        <v>13.6795</v>
      </c>
      <c r="U145" s="27">
        <v>12.4569</v>
      </c>
    </row>
    <row r="146" spans="1:21" ht="19.5" customHeight="1" hidden="1">
      <c r="A146" s="25" t="s">
        <v>22</v>
      </c>
      <c r="B146" s="23"/>
      <c r="C146" s="26">
        <v>28.8322</v>
      </c>
      <c r="D146" s="26">
        <v>28.12054842008647</v>
      </c>
      <c r="E146" s="26"/>
      <c r="F146" s="26"/>
      <c r="G146" s="26"/>
      <c r="H146" s="27"/>
      <c r="I146" s="27">
        <v>26.0557</v>
      </c>
      <c r="J146" s="26">
        <v>26.7046</v>
      </c>
      <c r="K146" s="26"/>
      <c r="L146" s="26"/>
      <c r="M146" s="26"/>
      <c r="N146" s="27">
        <v>25.0451</v>
      </c>
      <c r="O146" s="26"/>
      <c r="P146" s="26">
        <v>15.6176</v>
      </c>
      <c r="Q146" s="26"/>
      <c r="R146" s="26">
        <v>14.4618</v>
      </c>
      <c r="S146" s="26">
        <v>13.9323</v>
      </c>
      <c r="T146" s="27">
        <v>13.6795</v>
      </c>
      <c r="U146" s="27">
        <v>12.4569</v>
      </c>
    </row>
    <row r="147" spans="1:21" ht="19.5" customHeight="1" hidden="1">
      <c r="A147" s="25" t="s">
        <v>28</v>
      </c>
      <c r="B147" s="23"/>
      <c r="C147" s="26"/>
      <c r="D147" s="26"/>
      <c r="E147" s="26"/>
      <c r="F147" s="26"/>
      <c r="G147" s="26"/>
      <c r="H147" s="27"/>
      <c r="I147" s="27"/>
      <c r="J147" s="26"/>
      <c r="K147" s="26"/>
      <c r="L147" s="26"/>
      <c r="M147" s="26"/>
      <c r="N147" s="27"/>
      <c r="O147" s="26"/>
      <c r="P147" s="26"/>
      <c r="Q147" s="26"/>
      <c r="R147" s="26"/>
      <c r="S147" s="26"/>
      <c r="T147" s="27"/>
      <c r="U147" s="27"/>
    </row>
    <row r="148" spans="1:21" ht="19.5" customHeight="1" hidden="1">
      <c r="A148" s="25" t="s">
        <v>20</v>
      </c>
      <c r="B148" s="23"/>
      <c r="C148" s="26">
        <v>29.3521</v>
      </c>
      <c r="D148" s="26">
        <v>28.64229739691353</v>
      </c>
      <c r="E148" s="26"/>
      <c r="F148" s="26"/>
      <c r="G148" s="26"/>
      <c r="H148" s="27"/>
      <c r="I148" s="27">
        <v>26.2159</v>
      </c>
      <c r="J148" s="26">
        <v>26.5693</v>
      </c>
      <c r="K148" s="26"/>
      <c r="L148" s="26"/>
      <c r="M148" s="26"/>
      <c r="N148" s="27">
        <v>25.0192</v>
      </c>
      <c r="O148" s="26"/>
      <c r="P148" s="26">
        <v>16.2608</v>
      </c>
      <c r="Q148" s="26"/>
      <c r="R148" s="26">
        <v>15.1685</v>
      </c>
      <c r="S148" s="26">
        <v>14.4831</v>
      </c>
      <c r="T148" s="27">
        <v>14.2108</v>
      </c>
      <c r="U148" s="27">
        <v>12.4569</v>
      </c>
    </row>
    <row r="149" spans="1:21" ht="19.5" customHeight="1" hidden="1">
      <c r="A149" s="25" t="s">
        <v>22</v>
      </c>
      <c r="B149" s="23"/>
      <c r="C149" s="26">
        <v>29.3515</v>
      </c>
      <c r="D149" s="26">
        <v>28.640634895982696</v>
      </c>
      <c r="E149" s="26"/>
      <c r="F149" s="26"/>
      <c r="G149" s="26"/>
      <c r="H149" s="27"/>
      <c r="I149" s="27">
        <v>26.2159</v>
      </c>
      <c r="J149" s="26">
        <v>26.5688</v>
      </c>
      <c r="K149" s="26"/>
      <c r="L149" s="26"/>
      <c r="M149" s="26"/>
      <c r="N149" s="27">
        <v>25.0192</v>
      </c>
      <c r="O149" s="26"/>
      <c r="P149" s="26">
        <v>16.2608</v>
      </c>
      <c r="Q149" s="26"/>
      <c r="R149" s="26">
        <v>15.1053</v>
      </c>
      <c r="S149" s="26">
        <v>14.4831</v>
      </c>
      <c r="T149" s="27">
        <v>14.2108</v>
      </c>
      <c r="U149" s="27">
        <v>12.4569</v>
      </c>
    </row>
    <row r="150" spans="1:21" ht="19.5" customHeight="1" hidden="1">
      <c r="A150" s="25" t="s">
        <v>29</v>
      </c>
      <c r="B150" s="23"/>
      <c r="C150" s="26"/>
      <c r="D150" s="26"/>
      <c r="E150" s="26"/>
      <c r="F150" s="26"/>
      <c r="G150" s="26"/>
      <c r="H150" s="27"/>
      <c r="I150" s="27"/>
      <c r="J150" s="26"/>
      <c r="K150" s="26"/>
      <c r="L150" s="26"/>
      <c r="M150" s="26"/>
      <c r="N150" s="27"/>
      <c r="O150" s="26"/>
      <c r="P150" s="26"/>
      <c r="Q150" s="26"/>
      <c r="R150" s="26"/>
      <c r="S150" s="26"/>
      <c r="T150" s="27"/>
      <c r="U150" s="27"/>
    </row>
    <row r="151" spans="1:21" ht="19.5" customHeight="1" hidden="1">
      <c r="A151" s="25" t="s">
        <v>20</v>
      </c>
      <c r="B151" s="23"/>
      <c r="C151" s="26">
        <v>28.1588</v>
      </c>
      <c r="D151" s="26">
        <v>27.4506</v>
      </c>
      <c r="E151" s="26"/>
      <c r="F151" s="26"/>
      <c r="G151" s="26"/>
      <c r="H151" s="27"/>
      <c r="I151" s="27">
        <v>26.4844</v>
      </c>
      <c r="J151" s="26">
        <v>26.3797</v>
      </c>
      <c r="K151" s="26"/>
      <c r="L151" s="26"/>
      <c r="M151" s="26"/>
      <c r="N151" s="27">
        <v>24.7689</v>
      </c>
      <c r="O151" s="26"/>
      <c r="P151" s="26">
        <v>15.6417</v>
      </c>
      <c r="Q151" s="26"/>
      <c r="R151" s="26">
        <v>14.4911</v>
      </c>
      <c r="S151" s="26">
        <v>13.791169129032257</v>
      </c>
      <c r="T151" s="27">
        <v>13.4429</v>
      </c>
      <c r="U151" s="27">
        <v>12.4569</v>
      </c>
    </row>
    <row r="152" spans="1:21" ht="19.5" customHeight="1" hidden="1">
      <c r="A152" s="25" t="s">
        <v>22</v>
      </c>
      <c r="B152" s="23"/>
      <c r="C152" s="26">
        <v>28.1627</v>
      </c>
      <c r="D152" s="26">
        <v>27.4614</v>
      </c>
      <c r="E152" s="26"/>
      <c r="F152" s="26"/>
      <c r="G152" s="26"/>
      <c r="H152" s="27"/>
      <c r="I152" s="27">
        <v>26.4844</v>
      </c>
      <c r="J152" s="26">
        <v>26.3782</v>
      </c>
      <c r="K152" s="26"/>
      <c r="L152" s="26"/>
      <c r="M152" s="26"/>
      <c r="N152" s="27">
        <v>24.7689</v>
      </c>
      <c r="O152" s="26"/>
      <c r="P152" s="26">
        <v>15.6417</v>
      </c>
      <c r="Q152" s="26"/>
      <c r="R152" s="26">
        <v>14.4415</v>
      </c>
      <c r="S152" s="26">
        <v>13.791169129032257</v>
      </c>
      <c r="T152" s="27">
        <v>13.4429</v>
      </c>
      <c r="U152" s="27">
        <v>12.4569</v>
      </c>
    </row>
    <row r="153" spans="1:21" ht="19.5" customHeight="1" hidden="1">
      <c r="A153" s="25" t="s">
        <v>30</v>
      </c>
      <c r="B153" s="23"/>
      <c r="C153" s="26"/>
      <c r="D153" s="26"/>
      <c r="E153" s="26"/>
      <c r="F153" s="26"/>
      <c r="G153" s="26"/>
      <c r="H153" s="27"/>
      <c r="I153" s="27"/>
      <c r="J153" s="26"/>
      <c r="K153" s="26"/>
      <c r="L153" s="26"/>
      <c r="M153" s="26"/>
      <c r="N153" s="27"/>
      <c r="O153" s="26"/>
      <c r="P153" s="26"/>
      <c r="Q153" s="26"/>
      <c r="R153" s="26"/>
      <c r="S153" s="26"/>
      <c r="T153" s="27"/>
      <c r="U153" s="27"/>
    </row>
    <row r="154" spans="1:21" ht="19.5" customHeight="1" hidden="1">
      <c r="A154" s="25" t="s">
        <v>20</v>
      </c>
      <c r="B154" s="23"/>
      <c r="C154" s="26">
        <v>24.2136</v>
      </c>
      <c r="D154" s="26">
        <v>23.5087</v>
      </c>
      <c r="E154" s="26"/>
      <c r="F154" s="26"/>
      <c r="G154" s="26"/>
      <c r="H154" s="27"/>
      <c r="I154" s="27">
        <v>24.244</v>
      </c>
      <c r="J154" s="26">
        <v>23.8085</v>
      </c>
      <c r="K154" s="26"/>
      <c r="L154" s="26"/>
      <c r="M154" s="26">
        <v>23.99</v>
      </c>
      <c r="N154" s="27">
        <v>22.3096</v>
      </c>
      <c r="O154" s="26"/>
      <c r="P154" s="26">
        <v>13.7793</v>
      </c>
      <c r="Q154" s="26"/>
      <c r="R154" s="26">
        <v>12.7161</v>
      </c>
      <c r="S154" s="26">
        <v>12.045</v>
      </c>
      <c r="T154" s="27">
        <v>11.8606</v>
      </c>
      <c r="U154" s="27">
        <v>12.4569</v>
      </c>
    </row>
    <row r="155" spans="1:21" ht="19.5" customHeight="1" hidden="1">
      <c r="A155" s="25" t="s">
        <v>22</v>
      </c>
      <c r="B155" s="23"/>
      <c r="C155" s="26">
        <v>24.2185</v>
      </c>
      <c r="D155" s="26">
        <v>23.5222</v>
      </c>
      <c r="E155" s="26"/>
      <c r="F155" s="26"/>
      <c r="G155" s="26"/>
      <c r="H155" s="27"/>
      <c r="I155" s="27">
        <v>24.244</v>
      </c>
      <c r="J155" s="26">
        <v>23.8374</v>
      </c>
      <c r="K155" s="26"/>
      <c r="L155" s="26"/>
      <c r="M155" s="26">
        <v>21.8819</v>
      </c>
      <c r="N155" s="27">
        <v>22.3096</v>
      </c>
      <c r="O155" s="26"/>
      <c r="P155" s="26">
        <v>13.7793</v>
      </c>
      <c r="Q155" s="26"/>
      <c r="R155" s="26">
        <v>12.6707</v>
      </c>
      <c r="S155" s="26">
        <v>12.045</v>
      </c>
      <c r="T155" s="27">
        <v>11.8606</v>
      </c>
      <c r="U155" s="27">
        <v>12.4569</v>
      </c>
    </row>
    <row r="156" spans="1:21" ht="19.5" customHeight="1" hidden="1">
      <c r="A156" s="25" t="s">
        <v>31</v>
      </c>
      <c r="B156" s="23"/>
      <c r="C156" s="26"/>
      <c r="D156" s="26"/>
      <c r="E156" s="26"/>
      <c r="F156" s="26"/>
      <c r="G156" s="26"/>
      <c r="H156" s="27"/>
      <c r="I156" s="27"/>
      <c r="J156" s="26"/>
      <c r="K156" s="26"/>
      <c r="L156" s="26"/>
      <c r="M156" s="26"/>
      <c r="N156" s="27"/>
      <c r="O156" s="26"/>
      <c r="P156" s="26"/>
      <c r="Q156" s="26"/>
      <c r="R156" s="26"/>
      <c r="S156" s="26"/>
      <c r="T156" s="27"/>
      <c r="U156" s="27"/>
    </row>
    <row r="157" spans="1:21" ht="19.5" customHeight="1" hidden="1">
      <c r="A157" s="25" t="s">
        <v>20</v>
      </c>
      <c r="B157" s="23"/>
      <c r="C157" s="26">
        <v>23.6675</v>
      </c>
      <c r="D157" s="26">
        <v>22.9641</v>
      </c>
      <c r="E157" s="26"/>
      <c r="F157" s="26"/>
      <c r="G157" s="26"/>
      <c r="H157" s="27"/>
      <c r="I157" s="27">
        <v>22.4862</v>
      </c>
      <c r="J157" s="26">
        <v>22.7099</v>
      </c>
      <c r="K157" s="26"/>
      <c r="L157" s="26"/>
      <c r="M157" s="26">
        <v>23.0384</v>
      </c>
      <c r="N157" s="27">
        <v>21.1199</v>
      </c>
      <c r="O157" s="26"/>
      <c r="P157" s="26">
        <v>13.4657</v>
      </c>
      <c r="Q157" s="26"/>
      <c r="R157" s="26">
        <v>12.5151</v>
      </c>
      <c r="S157" s="26">
        <v>11.8349</v>
      </c>
      <c r="T157" s="27">
        <v>11.6921</v>
      </c>
      <c r="U157" s="27">
        <v>12.4569</v>
      </c>
    </row>
    <row r="158" spans="1:21" ht="19.5" customHeight="1" hidden="1">
      <c r="A158" s="25" t="s">
        <v>22</v>
      </c>
      <c r="B158" s="23"/>
      <c r="C158" s="26">
        <v>23.6687</v>
      </c>
      <c r="D158" s="26">
        <v>22.9671</v>
      </c>
      <c r="E158" s="26"/>
      <c r="F158" s="26"/>
      <c r="G158" s="26"/>
      <c r="H158" s="27"/>
      <c r="I158" s="27">
        <v>22.4862</v>
      </c>
      <c r="J158" s="26">
        <v>22.7093</v>
      </c>
      <c r="K158" s="26"/>
      <c r="L158" s="26"/>
      <c r="M158" s="26">
        <v>21.7726</v>
      </c>
      <c r="N158" s="27">
        <v>21.1199</v>
      </c>
      <c r="O158" s="26"/>
      <c r="P158" s="26">
        <v>13.4657</v>
      </c>
      <c r="Q158" s="26"/>
      <c r="R158" s="26">
        <v>12.4671</v>
      </c>
      <c r="S158" s="26">
        <v>11.8349</v>
      </c>
      <c r="T158" s="27">
        <v>11.6921</v>
      </c>
      <c r="U158" s="27">
        <v>12.4569</v>
      </c>
    </row>
    <row r="159" spans="1:21" ht="19.5" customHeight="1" hidden="1">
      <c r="A159" s="25" t="s">
        <v>32</v>
      </c>
      <c r="B159" s="23"/>
      <c r="C159" s="26"/>
      <c r="D159" s="26"/>
      <c r="E159" s="26"/>
      <c r="F159" s="26"/>
      <c r="G159" s="26"/>
      <c r="H159" s="27"/>
      <c r="I159" s="27"/>
      <c r="J159" s="26"/>
      <c r="K159" s="26"/>
      <c r="L159" s="26"/>
      <c r="M159" s="26"/>
      <c r="N159" s="27"/>
      <c r="O159" s="26"/>
      <c r="P159" s="26"/>
      <c r="Q159" s="26"/>
      <c r="R159" s="26"/>
      <c r="S159" s="26"/>
      <c r="T159" s="27"/>
      <c r="U159" s="27"/>
    </row>
    <row r="160" spans="1:21" ht="19.5" customHeight="1" hidden="1">
      <c r="A160" s="25" t="s">
        <v>20</v>
      </c>
      <c r="B160" s="23"/>
      <c r="C160" s="26">
        <v>23.9947</v>
      </c>
      <c r="D160" s="26">
        <v>23.3125</v>
      </c>
      <c r="E160" s="26"/>
      <c r="F160" s="26"/>
      <c r="G160" s="26"/>
      <c r="H160" s="27"/>
      <c r="I160" s="27">
        <v>21.9297</v>
      </c>
      <c r="J160" s="26">
        <v>22.3104</v>
      </c>
      <c r="K160" s="26"/>
      <c r="L160" s="26"/>
      <c r="M160" s="26">
        <v>22.7167</v>
      </c>
      <c r="N160" s="27">
        <v>20.7676</v>
      </c>
      <c r="O160" s="26"/>
      <c r="P160" s="26">
        <v>12.6425</v>
      </c>
      <c r="Q160" s="26"/>
      <c r="R160" s="26">
        <v>11.7049</v>
      </c>
      <c r="S160" s="26">
        <v>11.0985</v>
      </c>
      <c r="T160" s="27">
        <v>10.9274</v>
      </c>
      <c r="U160" s="27">
        <v>12.4569</v>
      </c>
    </row>
    <row r="161" spans="1:21" ht="19.5" customHeight="1" hidden="1">
      <c r="A161" s="25" t="s">
        <v>22</v>
      </c>
      <c r="B161" s="23"/>
      <c r="C161" s="26">
        <v>23.9931</v>
      </c>
      <c r="D161" s="26">
        <v>23.3067</v>
      </c>
      <c r="E161" s="26"/>
      <c r="F161" s="26"/>
      <c r="G161" s="26"/>
      <c r="H161" s="27"/>
      <c r="I161" s="27">
        <v>21.9297</v>
      </c>
      <c r="J161" s="26">
        <v>22.3078</v>
      </c>
      <c r="K161" s="26"/>
      <c r="L161" s="26"/>
      <c r="M161" s="26">
        <v>21.3374</v>
      </c>
      <c r="N161" s="27">
        <v>20.7676</v>
      </c>
      <c r="O161" s="26"/>
      <c r="P161" s="26">
        <v>12.6425</v>
      </c>
      <c r="Q161" s="26"/>
      <c r="R161" s="26">
        <v>11.6677</v>
      </c>
      <c r="S161" s="26">
        <v>11.0985</v>
      </c>
      <c r="T161" s="27">
        <v>10.9274</v>
      </c>
      <c r="U161" s="27">
        <v>12.4569</v>
      </c>
    </row>
    <row r="162" spans="1:21" ht="19.5" customHeight="1" hidden="1">
      <c r="A162" s="25" t="s">
        <v>33</v>
      </c>
      <c r="B162" s="23"/>
      <c r="C162" s="26"/>
      <c r="D162" s="26"/>
      <c r="E162" s="26"/>
      <c r="F162" s="26"/>
      <c r="G162" s="26"/>
      <c r="H162" s="27"/>
      <c r="I162" s="27"/>
      <c r="J162" s="26"/>
      <c r="K162" s="26"/>
      <c r="L162" s="26"/>
      <c r="M162" s="26"/>
      <c r="N162" s="27"/>
      <c r="O162" s="26"/>
      <c r="P162" s="26"/>
      <c r="Q162" s="26"/>
      <c r="R162" s="26"/>
      <c r="S162" s="26"/>
      <c r="T162" s="27"/>
      <c r="U162" s="27"/>
    </row>
    <row r="163" spans="1:21" ht="19.5" customHeight="1" hidden="1">
      <c r="A163" s="25" t="s">
        <v>20</v>
      </c>
      <c r="B163" s="23"/>
      <c r="C163" s="26">
        <v>24.9879</v>
      </c>
      <c r="D163" s="26">
        <v>24.3012</v>
      </c>
      <c r="E163" s="26"/>
      <c r="F163" s="26"/>
      <c r="G163" s="26"/>
      <c r="H163" s="27"/>
      <c r="I163" s="27">
        <v>22.4621</v>
      </c>
      <c r="J163" s="26">
        <v>21.9272</v>
      </c>
      <c r="K163" s="26"/>
      <c r="L163" s="26"/>
      <c r="M163" s="26">
        <v>22.4674</v>
      </c>
      <c r="N163" s="27">
        <v>20.52</v>
      </c>
      <c r="O163" s="26"/>
      <c r="P163" s="26">
        <v>12.5287</v>
      </c>
      <c r="Q163" s="26"/>
      <c r="R163" s="26">
        <v>11.6245</v>
      </c>
      <c r="S163" s="26">
        <v>11.0112</v>
      </c>
      <c r="T163" s="27">
        <v>10.7923</v>
      </c>
      <c r="U163" s="27">
        <v>12.4569</v>
      </c>
    </row>
    <row r="164" spans="1:21" ht="19.5" customHeight="1" hidden="1">
      <c r="A164" s="25" t="s">
        <v>22</v>
      </c>
      <c r="B164" s="23"/>
      <c r="C164" s="26">
        <v>24.9859</v>
      </c>
      <c r="D164" s="26">
        <v>24.2947</v>
      </c>
      <c r="E164" s="26"/>
      <c r="F164" s="26"/>
      <c r="G164" s="26"/>
      <c r="H164" s="27"/>
      <c r="I164" s="27">
        <v>22.4331</v>
      </c>
      <c r="J164" s="26">
        <v>21.9304</v>
      </c>
      <c r="K164" s="26"/>
      <c r="L164" s="26"/>
      <c r="M164" s="26">
        <v>20.9627</v>
      </c>
      <c r="N164" s="27">
        <v>20.52</v>
      </c>
      <c r="O164" s="26"/>
      <c r="P164" s="26">
        <v>12.5287</v>
      </c>
      <c r="Q164" s="26"/>
      <c r="R164" s="26">
        <v>11.5762</v>
      </c>
      <c r="S164" s="26">
        <v>11.0112</v>
      </c>
      <c r="T164" s="27">
        <v>10.7923</v>
      </c>
      <c r="U164" s="27">
        <v>12.4569</v>
      </c>
    </row>
    <row r="165" spans="1:21" ht="19.5" customHeight="1" hidden="1">
      <c r="A165" s="5" t="s">
        <v>38</v>
      </c>
      <c r="B165" s="6"/>
      <c r="C165" s="29"/>
      <c r="D165" s="29"/>
      <c r="E165" s="29"/>
      <c r="F165" s="29"/>
      <c r="G165" s="29"/>
      <c r="H165" s="30"/>
      <c r="I165" s="30"/>
      <c r="J165" s="29"/>
      <c r="K165" s="29"/>
      <c r="L165" s="29"/>
      <c r="M165" s="29"/>
      <c r="N165" s="30"/>
      <c r="O165" s="29"/>
      <c r="P165" s="29"/>
      <c r="Q165" s="29"/>
      <c r="R165" s="29"/>
      <c r="S165" s="29"/>
      <c r="T165" s="30"/>
      <c r="U165" s="30"/>
    </row>
    <row r="166" spans="1:21" ht="19.5" customHeight="1" hidden="1">
      <c r="A166" s="25" t="s">
        <v>20</v>
      </c>
      <c r="B166" s="14"/>
      <c r="C166" s="31">
        <f>AVERAGE(C130,C133,C136,C139,C142,C145,C148,C151,C154,C157,C160,C163)</f>
        <v>26.417283333333334</v>
      </c>
      <c r="D166" s="31">
        <f aca="true" t="shared" si="6" ref="D166:U166">AVERAGE(D130,D133,D136,D139,D142,D145,D148,D151,D154,D157,D160,D163)</f>
        <v>25.70683558825596</v>
      </c>
      <c r="E166" s="31"/>
      <c r="F166" s="31"/>
      <c r="G166" s="31"/>
      <c r="H166" s="32"/>
      <c r="I166" s="32">
        <f t="shared" si="6"/>
        <v>24.403741666666672</v>
      </c>
      <c r="J166" s="31">
        <f t="shared" si="6"/>
        <v>24.493225000000006</v>
      </c>
      <c r="K166" s="31"/>
      <c r="L166" s="31"/>
      <c r="M166" s="31">
        <f>AVERAGE(M130,M133,M136,M139,M142,M145,M148,M151,M154,M157,M160,M163)</f>
        <v>23.053124999999998</v>
      </c>
      <c r="N166" s="32">
        <f t="shared" si="6"/>
        <v>23.12024166666667</v>
      </c>
      <c r="O166" s="31" t="e">
        <f t="shared" si="6"/>
        <v>#DIV/0!</v>
      </c>
      <c r="P166" s="31">
        <f t="shared" si="6"/>
        <v>14.788683333333333</v>
      </c>
      <c r="Q166" s="31" t="e">
        <f t="shared" si="6"/>
        <v>#DIV/0!</v>
      </c>
      <c r="R166" s="31">
        <f t="shared" si="6"/>
        <v>13.905758333333337</v>
      </c>
      <c r="S166" s="31">
        <f t="shared" si="6"/>
        <v>13.279022427419354</v>
      </c>
      <c r="T166" s="32">
        <f t="shared" si="6"/>
        <v>13.025691666666669</v>
      </c>
      <c r="U166" s="32">
        <f t="shared" si="6"/>
        <v>12.4569</v>
      </c>
    </row>
    <row r="167" spans="1:21" ht="19.5" customHeight="1" hidden="1">
      <c r="A167" s="19" t="s">
        <v>22</v>
      </c>
      <c r="B167" s="20"/>
      <c r="C167" s="34">
        <f>AVERAGE(C131,C134,C137,C140,C143,C146,C149,C152,C155,C158,C161,C164)</f>
        <v>26.417466666666673</v>
      </c>
      <c r="D167" s="34">
        <f aca="true" t="shared" si="7" ref="D167:U167">AVERAGE(D131,D134,D137,D140,D143,D146,D149,D152,D155,D158,D161,D164)</f>
        <v>25.707064077329576</v>
      </c>
      <c r="E167" s="34"/>
      <c r="F167" s="34"/>
      <c r="G167" s="34"/>
      <c r="H167" s="35"/>
      <c r="I167" s="35">
        <f t="shared" si="7"/>
        <v>24.401325000000003</v>
      </c>
      <c r="J167" s="34">
        <f t="shared" si="7"/>
        <v>24.499125000000003</v>
      </c>
      <c r="K167" s="34"/>
      <c r="L167" s="34"/>
      <c r="M167" s="34">
        <f>AVERAGE(M131,M134,M137,M140,M143,M146,M149,M152,M155,M158,M161,M164)</f>
        <v>21.48865</v>
      </c>
      <c r="N167" s="35">
        <f t="shared" si="7"/>
        <v>23.12024166666667</v>
      </c>
      <c r="O167" s="34" t="e">
        <f t="shared" si="7"/>
        <v>#DIV/0!</v>
      </c>
      <c r="P167" s="34">
        <f t="shared" si="7"/>
        <v>14.788683333333333</v>
      </c>
      <c r="Q167" s="34" t="e">
        <f t="shared" si="7"/>
        <v>#DIV/0!</v>
      </c>
      <c r="R167" s="34">
        <f t="shared" si="7"/>
        <v>13.853558333333332</v>
      </c>
      <c r="S167" s="34">
        <f t="shared" si="7"/>
        <v>13.279022427419354</v>
      </c>
      <c r="T167" s="35">
        <f t="shared" si="7"/>
        <v>13.025691666666669</v>
      </c>
      <c r="U167" s="35">
        <f t="shared" si="7"/>
        <v>12.4569</v>
      </c>
    </row>
    <row r="168" spans="1:21" ht="19.5" customHeight="1" hidden="1">
      <c r="A168" s="13">
        <v>2007</v>
      </c>
      <c r="B168" s="23"/>
      <c r="C168" s="26"/>
      <c r="D168" s="26"/>
      <c r="E168" s="26"/>
      <c r="F168" s="26"/>
      <c r="G168" s="26"/>
      <c r="H168" s="27"/>
      <c r="I168" s="27"/>
      <c r="J168" s="26"/>
      <c r="K168" s="26"/>
      <c r="L168" s="26"/>
      <c r="M168" s="26"/>
      <c r="N168" s="27"/>
      <c r="O168" s="26"/>
      <c r="P168" s="26"/>
      <c r="Q168" s="26"/>
      <c r="R168" s="26"/>
      <c r="S168" s="26"/>
      <c r="T168" s="27"/>
      <c r="U168" s="27"/>
    </row>
    <row r="169" spans="1:21" ht="19.5" customHeight="1" hidden="1">
      <c r="A169" s="25" t="s">
        <v>19</v>
      </c>
      <c r="B169" s="23"/>
      <c r="C169" s="26"/>
      <c r="D169" s="26"/>
      <c r="E169" s="26"/>
      <c r="F169" s="26"/>
      <c r="G169" s="26"/>
      <c r="H169" s="27"/>
      <c r="I169" s="27"/>
      <c r="J169" s="26"/>
      <c r="K169" s="26"/>
      <c r="L169" s="26"/>
      <c r="M169" s="26"/>
      <c r="N169" s="27"/>
      <c r="O169" s="26"/>
      <c r="P169" s="26"/>
      <c r="Q169" s="26"/>
      <c r="R169" s="26"/>
      <c r="S169" s="26"/>
      <c r="T169" s="27"/>
      <c r="U169" s="27"/>
    </row>
    <row r="170" spans="1:21" ht="19.5" customHeight="1" hidden="1">
      <c r="A170" s="25" t="s">
        <v>20</v>
      </c>
      <c r="B170" s="23"/>
      <c r="C170" s="26">
        <v>23.578</v>
      </c>
      <c r="D170" s="26">
        <v>22.8929</v>
      </c>
      <c r="E170" s="26">
        <v>21.6588</v>
      </c>
      <c r="F170" s="26"/>
      <c r="G170" s="26"/>
      <c r="H170" s="27"/>
      <c r="I170" s="27">
        <v>20.7985</v>
      </c>
      <c r="J170" s="26">
        <v>21.153</v>
      </c>
      <c r="K170" s="26"/>
      <c r="L170" s="26"/>
      <c r="M170" s="26">
        <v>21.6094</v>
      </c>
      <c r="N170" s="27">
        <v>19.5959</v>
      </c>
      <c r="O170" s="26"/>
      <c r="P170" s="26">
        <v>12.3185</v>
      </c>
      <c r="Q170" s="26"/>
      <c r="R170" s="26">
        <v>11.5033</v>
      </c>
      <c r="S170" s="26">
        <v>10.8078</v>
      </c>
      <c r="T170" s="27">
        <v>10.7049</v>
      </c>
      <c r="U170" s="27">
        <v>12.4569</v>
      </c>
    </row>
    <row r="171" spans="1:21" ht="19.5" customHeight="1" hidden="1">
      <c r="A171" s="25" t="s">
        <v>22</v>
      </c>
      <c r="B171" s="23"/>
      <c r="C171" s="26">
        <v>23.5803</v>
      </c>
      <c r="D171" s="26">
        <v>22.898</v>
      </c>
      <c r="E171" s="26">
        <v>21.6588</v>
      </c>
      <c r="F171" s="26"/>
      <c r="G171" s="26"/>
      <c r="H171" s="27"/>
      <c r="I171" s="27">
        <v>20.7985</v>
      </c>
      <c r="J171" s="26">
        <v>21.1511</v>
      </c>
      <c r="K171" s="26"/>
      <c r="L171" s="26"/>
      <c r="M171" s="26">
        <v>20.3342</v>
      </c>
      <c r="N171" s="27">
        <v>19.5959</v>
      </c>
      <c r="O171" s="26"/>
      <c r="P171" s="26">
        <v>12.3185</v>
      </c>
      <c r="Q171" s="26"/>
      <c r="R171" s="26">
        <v>11.4582</v>
      </c>
      <c r="S171" s="26">
        <v>10.8078</v>
      </c>
      <c r="T171" s="27">
        <v>10.7049</v>
      </c>
      <c r="U171" s="27">
        <v>12.4569</v>
      </c>
    </row>
    <row r="172" spans="1:21" ht="19.5" customHeight="1" hidden="1">
      <c r="A172" s="25" t="s">
        <v>23</v>
      </c>
      <c r="B172" s="23"/>
      <c r="C172" s="26"/>
      <c r="D172" s="26"/>
      <c r="E172" s="26"/>
      <c r="F172" s="26"/>
      <c r="G172" s="26"/>
      <c r="H172" s="27"/>
      <c r="I172" s="27"/>
      <c r="J172" s="26"/>
      <c r="K172" s="26"/>
      <c r="L172" s="26"/>
      <c r="M172" s="26"/>
      <c r="N172" s="27"/>
      <c r="O172" s="26"/>
      <c r="P172" s="26"/>
      <c r="Q172" s="26"/>
      <c r="R172" s="26"/>
      <c r="S172" s="26"/>
      <c r="T172" s="27"/>
      <c r="U172" s="27"/>
    </row>
    <row r="173" spans="1:21" ht="19.5" customHeight="1" hidden="1">
      <c r="A173" s="25" t="s">
        <v>20</v>
      </c>
      <c r="B173" s="23"/>
      <c r="C173" s="26">
        <v>24.6099</v>
      </c>
      <c r="D173" s="26">
        <v>23.927</v>
      </c>
      <c r="E173" s="26">
        <v>22.5707</v>
      </c>
      <c r="F173" s="26"/>
      <c r="G173" s="26"/>
      <c r="H173" s="27">
        <v>22.1758</v>
      </c>
      <c r="I173" s="27">
        <v>21.0755</v>
      </c>
      <c r="J173" s="26">
        <v>22.0646</v>
      </c>
      <c r="K173" s="26"/>
      <c r="L173" s="26"/>
      <c r="M173" s="26">
        <v>21.9186</v>
      </c>
      <c r="N173" s="27">
        <v>20.4757</v>
      </c>
      <c r="O173" s="26"/>
      <c r="P173" s="26">
        <v>13.0873</v>
      </c>
      <c r="Q173" s="26"/>
      <c r="R173" s="26">
        <v>12.3178</v>
      </c>
      <c r="S173" s="26">
        <v>11.6356</v>
      </c>
      <c r="T173" s="27">
        <v>11.4829</v>
      </c>
      <c r="U173" s="27">
        <v>12.4569</v>
      </c>
    </row>
    <row r="174" spans="1:21" ht="19.5" customHeight="1" hidden="1">
      <c r="A174" s="25" t="s">
        <v>22</v>
      </c>
      <c r="B174" s="23"/>
      <c r="C174" s="26">
        <v>24.6061</v>
      </c>
      <c r="D174" s="26">
        <v>23.9154</v>
      </c>
      <c r="E174" s="26">
        <v>22.5707</v>
      </c>
      <c r="F174" s="26"/>
      <c r="G174" s="26"/>
      <c r="H174" s="27">
        <v>22.1758</v>
      </c>
      <c r="I174" s="27">
        <v>21.0755</v>
      </c>
      <c r="J174" s="26">
        <v>22.0533</v>
      </c>
      <c r="K174" s="26"/>
      <c r="L174" s="26"/>
      <c r="M174" s="26">
        <v>21.1859</v>
      </c>
      <c r="N174" s="27">
        <v>20.4757</v>
      </c>
      <c r="O174" s="26"/>
      <c r="P174" s="26">
        <v>13.0895</v>
      </c>
      <c r="Q174" s="26"/>
      <c r="R174" s="26">
        <v>12.2662</v>
      </c>
      <c r="S174" s="26">
        <v>11.6356</v>
      </c>
      <c r="T174" s="27">
        <v>11.4829</v>
      </c>
      <c r="U174" s="27">
        <v>12.4569</v>
      </c>
    </row>
    <row r="175" spans="1:21" ht="19.5" customHeight="1" hidden="1">
      <c r="A175" s="25" t="s">
        <v>24</v>
      </c>
      <c r="B175" s="23"/>
      <c r="C175" s="26"/>
      <c r="D175" s="26"/>
      <c r="E175" s="26"/>
      <c r="F175" s="26"/>
      <c r="G175" s="26"/>
      <c r="H175" s="27"/>
      <c r="I175" s="27"/>
      <c r="J175" s="26"/>
      <c r="K175" s="26"/>
      <c r="L175" s="26"/>
      <c r="M175" s="26"/>
      <c r="N175" s="27"/>
      <c r="O175" s="26"/>
      <c r="P175" s="26"/>
      <c r="Q175" s="26"/>
      <c r="R175" s="26"/>
      <c r="S175" s="26"/>
      <c r="T175" s="27"/>
      <c r="U175" s="27"/>
    </row>
    <row r="176" spans="1:21" ht="19.5" customHeight="1" hidden="1">
      <c r="A176" s="25" t="s">
        <v>20</v>
      </c>
      <c r="B176" s="23"/>
      <c r="C176" s="26">
        <v>26.6199</v>
      </c>
      <c r="D176" s="26">
        <v>25.9455</v>
      </c>
      <c r="E176" s="26">
        <v>22.4957</v>
      </c>
      <c r="F176" s="26"/>
      <c r="G176" s="26"/>
      <c r="H176" s="27">
        <v>22.1215</v>
      </c>
      <c r="I176" s="27">
        <v>21.5851</v>
      </c>
      <c r="J176" s="26">
        <v>22.4719</v>
      </c>
      <c r="K176" s="26"/>
      <c r="L176" s="26"/>
      <c r="M176" s="26">
        <v>22.2126</v>
      </c>
      <c r="N176" s="27">
        <v>20.8874</v>
      </c>
      <c r="O176" s="26"/>
      <c r="P176" s="26">
        <v>13.4338</v>
      </c>
      <c r="Q176" s="26"/>
      <c r="R176" s="26">
        <v>12.6128</v>
      </c>
      <c r="S176" s="26">
        <v>11.927</v>
      </c>
      <c r="T176" s="27">
        <v>11.7656</v>
      </c>
      <c r="U176" s="27">
        <v>12.4569</v>
      </c>
    </row>
    <row r="177" spans="1:21" ht="19.5" customHeight="1" hidden="1">
      <c r="A177" s="25" t="s">
        <v>22</v>
      </c>
      <c r="B177" s="23"/>
      <c r="C177" s="26">
        <v>26.6171</v>
      </c>
      <c r="D177" s="26">
        <v>25.9377</v>
      </c>
      <c r="E177" s="26">
        <v>22.4957</v>
      </c>
      <c r="F177" s="26"/>
      <c r="G177" s="26"/>
      <c r="H177" s="27">
        <v>22.1215</v>
      </c>
      <c r="I177" s="27">
        <v>21.5851</v>
      </c>
      <c r="J177" s="26">
        <v>22.4584</v>
      </c>
      <c r="K177" s="26"/>
      <c r="L177" s="26"/>
      <c r="M177" s="26">
        <v>21.3462</v>
      </c>
      <c r="N177" s="27">
        <v>20.8874</v>
      </c>
      <c r="O177" s="26"/>
      <c r="P177" s="26">
        <v>13.4338</v>
      </c>
      <c r="Q177" s="26"/>
      <c r="R177" s="26">
        <v>12.553</v>
      </c>
      <c r="S177" s="26">
        <v>11.927</v>
      </c>
      <c r="T177" s="27">
        <v>11.7656</v>
      </c>
      <c r="U177" s="27">
        <v>12.4569</v>
      </c>
    </row>
    <row r="178" spans="1:21" ht="19.5" customHeight="1" hidden="1">
      <c r="A178" s="25" t="s">
        <v>25</v>
      </c>
      <c r="B178" s="23"/>
      <c r="C178" s="26"/>
      <c r="D178" s="26"/>
      <c r="E178" s="26"/>
      <c r="F178" s="26"/>
      <c r="G178" s="26"/>
      <c r="H178" s="27"/>
      <c r="I178" s="27"/>
      <c r="J178" s="26"/>
      <c r="K178" s="26"/>
      <c r="L178" s="26"/>
      <c r="M178" s="26"/>
      <c r="N178" s="27"/>
      <c r="O178" s="26"/>
      <c r="P178" s="26"/>
      <c r="Q178" s="26"/>
      <c r="R178" s="26"/>
      <c r="S178" s="26"/>
      <c r="T178" s="27"/>
      <c r="U178" s="27"/>
    </row>
    <row r="179" spans="1:21" ht="19.5" customHeight="1" hidden="1">
      <c r="A179" s="25" t="s">
        <v>20</v>
      </c>
      <c r="B179" s="23"/>
      <c r="C179" s="26">
        <v>28.1317</v>
      </c>
      <c r="D179" s="26">
        <v>27.4582</v>
      </c>
      <c r="E179" s="26">
        <v>24.9761</v>
      </c>
      <c r="F179" s="26"/>
      <c r="G179" s="26"/>
      <c r="H179" s="27">
        <v>24.8036</v>
      </c>
      <c r="I179" s="27">
        <v>22.8835</v>
      </c>
      <c r="J179" s="26">
        <v>23.9724</v>
      </c>
      <c r="K179" s="26"/>
      <c r="L179" s="26"/>
      <c r="M179" s="26">
        <v>23.3833</v>
      </c>
      <c r="N179" s="27">
        <v>22.4084</v>
      </c>
      <c r="O179" s="26"/>
      <c r="P179" s="26">
        <v>14.7443</v>
      </c>
      <c r="Q179" s="26"/>
      <c r="R179" s="26">
        <v>13.8936</v>
      </c>
      <c r="S179" s="26">
        <v>13.2402</v>
      </c>
      <c r="T179" s="27">
        <v>13.041</v>
      </c>
      <c r="U179" s="27">
        <v>12.4569</v>
      </c>
    </row>
    <row r="180" spans="1:21" ht="19.5" customHeight="1" hidden="1">
      <c r="A180" s="25" t="s">
        <v>22</v>
      </c>
      <c r="B180" s="23"/>
      <c r="C180" s="26">
        <v>28.1285</v>
      </c>
      <c r="D180" s="26">
        <v>27.449</v>
      </c>
      <c r="E180" s="26">
        <v>24.9761</v>
      </c>
      <c r="F180" s="26"/>
      <c r="G180" s="26"/>
      <c r="H180" s="27">
        <v>24.8036</v>
      </c>
      <c r="I180" s="27">
        <v>22.8835</v>
      </c>
      <c r="J180" s="26">
        <v>23.959</v>
      </c>
      <c r="K180" s="26"/>
      <c r="L180" s="26"/>
      <c r="M180" s="26">
        <v>22.7899</v>
      </c>
      <c r="N180" s="27">
        <v>22.4084</v>
      </c>
      <c r="O180" s="26"/>
      <c r="P180" s="26">
        <v>14.7443</v>
      </c>
      <c r="Q180" s="26"/>
      <c r="R180" s="26">
        <v>13.8322</v>
      </c>
      <c r="S180" s="26">
        <v>13.2402</v>
      </c>
      <c r="T180" s="27">
        <v>13.041</v>
      </c>
      <c r="U180" s="27">
        <v>12.4569</v>
      </c>
    </row>
    <row r="181" spans="1:21" ht="19.5" customHeight="1" hidden="1">
      <c r="A181" s="25" t="s">
        <v>26</v>
      </c>
      <c r="B181" s="23"/>
      <c r="C181" s="26"/>
      <c r="D181" s="26"/>
      <c r="E181" s="26"/>
      <c r="F181" s="26"/>
      <c r="G181" s="26"/>
      <c r="H181" s="27"/>
      <c r="I181" s="27"/>
      <c r="J181" s="26"/>
      <c r="K181" s="26"/>
      <c r="L181" s="26"/>
      <c r="M181" s="26"/>
      <c r="N181" s="27"/>
      <c r="O181" s="26"/>
      <c r="P181" s="26"/>
      <c r="Q181" s="26"/>
      <c r="R181" s="26"/>
      <c r="S181" s="26"/>
      <c r="T181" s="27"/>
      <c r="U181" s="27"/>
    </row>
    <row r="182" spans="1:21" ht="19.5" customHeight="1" hidden="1">
      <c r="A182" s="25" t="s">
        <v>20</v>
      </c>
      <c r="B182" s="23"/>
      <c r="C182" s="26">
        <v>29.2008</v>
      </c>
      <c r="D182" s="26">
        <v>28.5296</v>
      </c>
      <c r="E182" s="26">
        <v>25.6305</v>
      </c>
      <c r="F182" s="26"/>
      <c r="G182" s="26"/>
      <c r="H182" s="27">
        <v>25.4045</v>
      </c>
      <c r="I182" s="27">
        <v>23.0321</v>
      </c>
      <c r="J182" s="26">
        <v>24.1724</v>
      </c>
      <c r="K182" s="26"/>
      <c r="L182" s="26"/>
      <c r="M182" s="26">
        <v>23.89</v>
      </c>
      <c r="N182" s="27">
        <v>22.6467</v>
      </c>
      <c r="O182" s="26"/>
      <c r="P182" s="26">
        <v>14.7901</v>
      </c>
      <c r="Q182" s="26"/>
      <c r="R182" s="26">
        <v>13.9131</v>
      </c>
      <c r="S182" s="26">
        <v>13.2944</v>
      </c>
      <c r="T182" s="27">
        <v>13.0697</v>
      </c>
      <c r="U182" s="27">
        <v>12.4569</v>
      </c>
    </row>
    <row r="183" spans="1:21" ht="19.5" customHeight="1" hidden="1">
      <c r="A183" s="25" t="s">
        <v>22</v>
      </c>
      <c r="B183" s="23"/>
      <c r="C183" s="26">
        <v>29.1997</v>
      </c>
      <c r="D183" s="26">
        <v>28.5266</v>
      </c>
      <c r="E183" s="26">
        <v>25.6305</v>
      </c>
      <c r="F183" s="26"/>
      <c r="G183" s="26"/>
      <c r="H183" s="27">
        <v>25.4045</v>
      </c>
      <c r="I183" s="27">
        <v>23.0321</v>
      </c>
      <c r="J183" s="26">
        <v>24.1665</v>
      </c>
      <c r="K183" s="26"/>
      <c r="L183" s="26"/>
      <c r="M183" s="26">
        <v>23.1369</v>
      </c>
      <c r="N183" s="27">
        <v>22.6467</v>
      </c>
      <c r="O183" s="26"/>
      <c r="P183" s="26">
        <v>14.7901</v>
      </c>
      <c r="Q183" s="26"/>
      <c r="R183" s="26">
        <v>13.8585</v>
      </c>
      <c r="S183" s="26">
        <v>13.2944</v>
      </c>
      <c r="T183" s="27">
        <v>13.0697</v>
      </c>
      <c r="U183" s="27">
        <v>12.4569</v>
      </c>
    </row>
    <row r="184" spans="1:21" ht="19.5" customHeight="1" hidden="1">
      <c r="A184" s="25" t="s">
        <v>27</v>
      </c>
      <c r="B184" s="23"/>
      <c r="C184" s="26"/>
      <c r="D184" s="26"/>
      <c r="E184" s="26"/>
      <c r="F184" s="26"/>
      <c r="G184" s="26"/>
      <c r="H184" s="27"/>
      <c r="I184" s="27"/>
      <c r="J184" s="26"/>
      <c r="K184" s="26"/>
      <c r="L184" s="26"/>
      <c r="M184" s="26"/>
      <c r="N184" s="27"/>
      <c r="O184" s="26"/>
      <c r="P184" s="26"/>
      <c r="Q184" s="26"/>
      <c r="R184" s="26"/>
      <c r="S184" s="26"/>
      <c r="T184" s="27"/>
      <c r="U184" s="27"/>
    </row>
    <row r="185" spans="1:21" ht="19.5" customHeight="1" hidden="1">
      <c r="A185" s="25" t="s">
        <v>20</v>
      </c>
      <c r="B185" s="23"/>
      <c r="C185" s="26">
        <v>28.306</v>
      </c>
      <c r="D185" s="26">
        <v>27.6362</v>
      </c>
      <c r="E185" s="26">
        <v>24.7035</v>
      </c>
      <c r="F185" s="26"/>
      <c r="G185" s="26"/>
      <c r="H185" s="27">
        <v>24.4297</v>
      </c>
      <c r="I185" s="27">
        <v>23.3723</v>
      </c>
      <c r="J185" s="26">
        <v>24.1871</v>
      </c>
      <c r="K185" s="26"/>
      <c r="L185" s="26"/>
      <c r="M185" s="26">
        <v>23.89</v>
      </c>
      <c r="N185" s="27">
        <v>22.6351</v>
      </c>
      <c r="O185" s="26"/>
      <c r="P185" s="26">
        <v>15.1485</v>
      </c>
      <c r="Q185" s="26"/>
      <c r="R185" s="26">
        <v>14.3126</v>
      </c>
      <c r="S185" s="26">
        <v>13.6288</v>
      </c>
      <c r="T185" s="27">
        <v>13.4327</v>
      </c>
      <c r="U185" s="27">
        <v>12.4569</v>
      </c>
    </row>
    <row r="186" spans="1:21" ht="19.5" customHeight="1" hidden="1">
      <c r="A186" s="25" t="s">
        <v>22</v>
      </c>
      <c r="B186" s="23"/>
      <c r="C186" s="26">
        <v>28.3064</v>
      </c>
      <c r="D186" s="26">
        <v>27.6373</v>
      </c>
      <c r="E186" s="26">
        <v>24.7035</v>
      </c>
      <c r="F186" s="26"/>
      <c r="G186" s="26"/>
      <c r="H186" s="27">
        <v>24.4297</v>
      </c>
      <c r="I186" s="27">
        <v>23.3723</v>
      </c>
      <c r="J186" s="26">
        <v>24.1819</v>
      </c>
      <c r="K186" s="26"/>
      <c r="L186" s="26"/>
      <c r="M186" s="26">
        <v>23.8873</v>
      </c>
      <c r="N186" s="27">
        <v>22.6351</v>
      </c>
      <c r="O186" s="26"/>
      <c r="P186" s="26">
        <v>15.1485</v>
      </c>
      <c r="Q186" s="26"/>
      <c r="R186" s="26">
        <v>14.2485</v>
      </c>
      <c r="S186" s="26">
        <v>13.6288</v>
      </c>
      <c r="T186" s="27">
        <v>13.4327</v>
      </c>
      <c r="U186" s="27">
        <v>12.4569</v>
      </c>
    </row>
    <row r="187" spans="1:21" ht="19.5" customHeight="1" hidden="1">
      <c r="A187" s="25" t="s">
        <v>28</v>
      </c>
      <c r="B187" s="23"/>
      <c r="C187" s="26"/>
      <c r="D187" s="26"/>
      <c r="E187" s="26"/>
      <c r="F187" s="26"/>
      <c r="G187" s="26"/>
      <c r="H187" s="27"/>
      <c r="I187" s="27"/>
      <c r="J187" s="26"/>
      <c r="K187" s="26"/>
      <c r="L187" s="26"/>
      <c r="M187" s="26"/>
      <c r="N187" s="27"/>
      <c r="O187" s="26"/>
      <c r="P187" s="26"/>
      <c r="Q187" s="26"/>
      <c r="R187" s="26"/>
      <c r="S187" s="26"/>
      <c r="T187" s="27"/>
      <c r="U187" s="27"/>
    </row>
    <row r="188" spans="1:21" ht="19.5" customHeight="1" hidden="1">
      <c r="A188" s="25" t="s">
        <v>20</v>
      </c>
      <c r="B188" s="23"/>
      <c r="C188" s="26">
        <v>27.9737</v>
      </c>
      <c r="D188" s="26">
        <v>27.3142</v>
      </c>
      <c r="E188" s="26">
        <v>24.1982</v>
      </c>
      <c r="F188" s="26"/>
      <c r="G188" s="26"/>
      <c r="H188" s="27">
        <v>23.7522</v>
      </c>
      <c r="I188" s="27">
        <v>23.6804</v>
      </c>
      <c r="J188" s="26">
        <v>24.6006</v>
      </c>
      <c r="K188" s="26"/>
      <c r="L188" s="26"/>
      <c r="M188" s="26">
        <v>24.161</v>
      </c>
      <c r="N188" s="27">
        <v>23.0365</v>
      </c>
      <c r="O188" s="26"/>
      <c r="P188" s="26">
        <v>15.7047</v>
      </c>
      <c r="Q188" s="26"/>
      <c r="R188" s="26">
        <v>14.874</v>
      </c>
      <c r="S188" s="26">
        <v>14.331</v>
      </c>
      <c r="T188" s="27">
        <v>14.1399</v>
      </c>
      <c r="U188" s="27">
        <v>12.4569</v>
      </c>
    </row>
    <row r="189" spans="1:21" ht="19.5" customHeight="1" hidden="1">
      <c r="A189" s="25" t="s">
        <v>22</v>
      </c>
      <c r="B189" s="23"/>
      <c r="C189" s="26">
        <v>27.9748</v>
      </c>
      <c r="D189" s="26">
        <v>27.3173</v>
      </c>
      <c r="E189" s="26">
        <v>24.1982</v>
      </c>
      <c r="F189" s="26"/>
      <c r="G189" s="26"/>
      <c r="H189" s="27">
        <v>23.7522</v>
      </c>
      <c r="I189" s="27">
        <v>23.6804</v>
      </c>
      <c r="J189" s="26">
        <v>24.59</v>
      </c>
      <c r="K189" s="26"/>
      <c r="L189" s="26"/>
      <c r="M189" s="26">
        <v>24.3605</v>
      </c>
      <c r="N189" s="27">
        <v>23.0365</v>
      </c>
      <c r="O189" s="26"/>
      <c r="P189" s="26">
        <v>15.7047</v>
      </c>
      <c r="Q189" s="26"/>
      <c r="R189" s="26">
        <v>14.811</v>
      </c>
      <c r="S189" s="26">
        <v>14.331</v>
      </c>
      <c r="T189" s="27">
        <v>14.1399</v>
      </c>
      <c r="U189" s="27">
        <v>12.4569</v>
      </c>
    </row>
    <row r="190" spans="1:21" ht="19.5" customHeight="1" hidden="1">
      <c r="A190" s="25" t="s">
        <v>29</v>
      </c>
      <c r="B190" s="23"/>
      <c r="C190" s="26"/>
      <c r="D190" s="26"/>
      <c r="E190" s="26"/>
      <c r="F190" s="26"/>
      <c r="G190" s="26"/>
      <c r="H190" s="27"/>
      <c r="I190" s="27"/>
      <c r="J190" s="26"/>
      <c r="K190" s="26"/>
      <c r="L190" s="26"/>
      <c r="M190" s="26"/>
      <c r="N190" s="27"/>
      <c r="O190" s="26"/>
      <c r="P190" s="26"/>
      <c r="Q190" s="26"/>
      <c r="R190" s="26"/>
      <c r="S190" s="26"/>
      <c r="T190" s="27"/>
      <c r="U190" s="27"/>
    </row>
    <row r="191" spans="1:21" ht="19.5" customHeight="1" hidden="1">
      <c r="A191" s="25" t="s">
        <v>20</v>
      </c>
      <c r="B191" s="23"/>
      <c r="C191" s="26">
        <v>26.7196</v>
      </c>
      <c r="D191" s="26">
        <v>25.988</v>
      </c>
      <c r="E191" s="26">
        <v>22.9184</v>
      </c>
      <c r="F191" s="26"/>
      <c r="G191" s="26"/>
      <c r="H191" s="27">
        <v>22.1017</v>
      </c>
      <c r="I191" s="27">
        <v>23.2645</v>
      </c>
      <c r="J191" s="26">
        <v>24.2164</v>
      </c>
      <c r="K191" s="26"/>
      <c r="L191" s="26"/>
      <c r="M191" s="26">
        <v>23.9932</v>
      </c>
      <c r="N191" s="27">
        <v>22.6674</v>
      </c>
      <c r="O191" s="26"/>
      <c r="P191" s="26">
        <v>15.5716</v>
      </c>
      <c r="Q191" s="26"/>
      <c r="R191" s="26">
        <v>14.764</v>
      </c>
      <c r="S191" s="26">
        <v>14.2646</v>
      </c>
      <c r="T191" s="27">
        <v>14.0478</v>
      </c>
      <c r="U191" s="27">
        <v>12.4569</v>
      </c>
    </row>
    <row r="192" spans="1:21" ht="19.5" customHeight="1" hidden="1">
      <c r="A192" s="25" t="s">
        <v>22</v>
      </c>
      <c r="B192" s="23"/>
      <c r="C192" s="26">
        <v>26.7206</v>
      </c>
      <c r="D192" s="26">
        <v>25.9907</v>
      </c>
      <c r="E192" s="26">
        <v>22.9184</v>
      </c>
      <c r="F192" s="26"/>
      <c r="G192" s="26"/>
      <c r="H192" s="27">
        <v>22.1017</v>
      </c>
      <c r="I192" s="27">
        <v>23.2645</v>
      </c>
      <c r="J192" s="26">
        <v>24.2153</v>
      </c>
      <c r="K192" s="26"/>
      <c r="L192" s="26"/>
      <c r="M192" s="26">
        <v>23.9835</v>
      </c>
      <c r="N192" s="27">
        <v>22.6674</v>
      </c>
      <c r="O192" s="26"/>
      <c r="P192" s="26">
        <v>15.5716</v>
      </c>
      <c r="Q192" s="26"/>
      <c r="R192" s="26">
        <v>14.7107</v>
      </c>
      <c r="S192" s="26">
        <v>14.2646</v>
      </c>
      <c r="T192" s="27">
        <v>14.0478</v>
      </c>
      <c r="U192" s="27">
        <v>12.4569</v>
      </c>
    </row>
    <row r="193" spans="1:21" ht="19.5" customHeight="1" hidden="1">
      <c r="A193" s="25" t="s">
        <v>30</v>
      </c>
      <c r="B193" s="23"/>
      <c r="C193" s="26"/>
      <c r="D193" s="26"/>
      <c r="E193" s="26"/>
      <c r="F193" s="26"/>
      <c r="G193" s="26"/>
      <c r="H193" s="27"/>
      <c r="I193" s="27"/>
      <c r="J193" s="26"/>
      <c r="K193" s="26"/>
      <c r="L193" s="26"/>
      <c r="M193" s="26"/>
      <c r="N193" s="27"/>
      <c r="O193" s="26"/>
      <c r="P193" s="26"/>
      <c r="Q193" s="26"/>
      <c r="R193" s="26"/>
      <c r="S193" s="26"/>
      <c r="T193" s="27"/>
      <c r="U193" s="27"/>
    </row>
    <row r="194" spans="1:21" ht="19.5" customHeight="1" hidden="1">
      <c r="A194" s="25" t="s">
        <v>20</v>
      </c>
      <c r="B194" s="23"/>
      <c r="C194" s="26">
        <v>28.1418</v>
      </c>
      <c r="D194" s="26">
        <v>27.3664</v>
      </c>
      <c r="E194" s="26">
        <v>24.1377</v>
      </c>
      <c r="F194" s="26"/>
      <c r="G194" s="26"/>
      <c r="H194" s="27">
        <v>23.3466</v>
      </c>
      <c r="I194" s="27">
        <v>24.6795</v>
      </c>
      <c r="J194" s="26">
        <v>25.9897</v>
      </c>
      <c r="K194" s="26"/>
      <c r="L194" s="26"/>
      <c r="M194" s="26">
        <v>25.13</v>
      </c>
      <c r="N194" s="27">
        <v>24.3544</v>
      </c>
      <c r="O194" s="26"/>
      <c r="P194" s="26">
        <v>16.349</v>
      </c>
      <c r="Q194" s="26"/>
      <c r="R194" s="26">
        <v>15.43</v>
      </c>
      <c r="S194" s="26">
        <v>14.8659</v>
      </c>
      <c r="T194" s="27">
        <v>14.6033</v>
      </c>
      <c r="U194" s="27">
        <v>12.4569</v>
      </c>
    </row>
    <row r="195" spans="1:21" ht="19.5" customHeight="1" hidden="1">
      <c r="A195" s="25" t="s">
        <v>22</v>
      </c>
      <c r="B195" s="23"/>
      <c r="C195" s="26">
        <v>28.1387</v>
      </c>
      <c r="D195" s="26">
        <v>27.3613</v>
      </c>
      <c r="E195" s="26">
        <v>24.1377</v>
      </c>
      <c r="F195" s="26"/>
      <c r="G195" s="26"/>
      <c r="H195" s="27">
        <v>23.3466</v>
      </c>
      <c r="I195" s="27">
        <v>24.6795</v>
      </c>
      <c r="J195" s="26">
        <v>25.967</v>
      </c>
      <c r="K195" s="26"/>
      <c r="L195" s="26"/>
      <c r="M195" s="26">
        <v>25.5912</v>
      </c>
      <c r="N195" s="27">
        <v>24.3544</v>
      </c>
      <c r="O195" s="26"/>
      <c r="P195" s="26">
        <v>16.349</v>
      </c>
      <c r="Q195" s="26"/>
      <c r="R195" s="26">
        <v>15.3618</v>
      </c>
      <c r="S195" s="26">
        <v>14.8659</v>
      </c>
      <c r="T195" s="27">
        <v>14.6033</v>
      </c>
      <c r="U195" s="27">
        <v>12.4569</v>
      </c>
    </row>
    <row r="196" spans="1:21" ht="19.5" customHeight="1" hidden="1">
      <c r="A196" s="25" t="s">
        <v>31</v>
      </c>
      <c r="B196" s="23"/>
      <c r="C196" s="26"/>
      <c r="D196" s="26"/>
      <c r="E196" s="26"/>
      <c r="F196" s="26"/>
      <c r="G196" s="26"/>
      <c r="H196" s="27"/>
      <c r="I196" s="27"/>
      <c r="J196" s="26"/>
      <c r="K196" s="26"/>
      <c r="L196" s="26"/>
      <c r="M196" s="26"/>
      <c r="N196" s="27"/>
      <c r="O196" s="26"/>
      <c r="P196" s="26"/>
      <c r="Q196" s="26"/>
      <c r="R196" s="26"/>
      <c r="S196" s="26"/>
      <c r="T196" s="27"/>
      <c r="U196" s="27"/>
    </row>
    <row r="197" spans="1:21" ht="19.5" customHeight="1" hidden="1">
      <c r="A197" s="25" t="s">
        <v>20</v>
      </c>
      <c r="B197" s="23"/>
      <c r="C197" s="26">
        <v>29.547</v>
      </c>
      <c r="D197" s="26">
        <v>28.7727</v>
      </c>
      <c r="E197" s="26">
        <v>25.0126</v>
      </c>
      <c r="F197" s="26"/>
      <c r="G197" s="26"/>
      <c r="H197" s="27">
        <v>24.2583</v>
      </c>
      <c r="I197" s="27">
        <v>26.073</v>
      </c>
      <c r="J197" s="26">
        <v>26.9917</v>
      </c>
      <c r="K197" s="26"/>
      <c r="L197" s="26"/>
      <c r="M197" s="26">
        <v>26.0094</v>
      </c>
      <c r="N197" s="27">
        <v>25.3486</v>
      </c>
      <c r="O197" s="26"/>
      <c r="P197" s="26">
        <v>18.0452</v>
      </c>
      <c r="Q197" s="26"/>
      <c r="R197" s="26">
        <v>17.2394</v>
      </c>
      <c r="S197" s="26">
        <v>16.5152</v>
      </c>
      <c r="T197" s="27">
        <v>16.2651</v>
      </c>
      <c r="U197" s="27">
        <v>12.4569</v>
      </c>
    </row>
    <row r="198" spans="1:21" ht="19.5" customHeight="1" hidden="1">
      <c r="A198" s="25" t="s">
        <v>22</v>
      </c>
      <c r="B198" s="23"/>
      <c r="C198" s="26">
        <v>29.5432</v>
      </c>
      <c r="D198" s="26">
        <v>28.7623</v>
      </c>
      <c r="E198" s="26">
        <v>25.0126</v>
      </c>
      <c r="F198" s="26"/>
      <c r="G198" s="26"/>
      <c r="H198" s="27">
        <v>24.2583</v>
      </c>
      <c r="I198" s="27">
        <v>26.073</v>
      </c>
      <c r="J198" s="26">
        <v>26.9739</v>
      </c>
      <c r="K198" s="26"/>
      <c r="L198" s="26"/>
      <c r="M198" s="26">
        <v>26.7026</v>
      </c>
      <c r="N198" s="27">
        <v>25.3486</v>
      </c>
      <c r="O198" s="26"/>
      <c r="P198" s="26">
        <v>18.0452</v>
      </c>
      <c r="Q198" s="26"/>
      <c r="R198" s="26">
        <v>17.1504</v>
      </c>
      <c r="S198" s="26">
        <v>16.5152</v>
      </c>
      <c r="T198" s="27">
        <v>16.2651</v>
      </c>
      <c r="U198" s="27">
        <v>12.4569</v>
      </c>
    </row>
    <row r="199" spans="1:21" ht="19.5" customHeight="1" hidden="1">
      <c r="A199" s="25" t="s">
        <v>32</v>
      </c>
      <c r="B199" s="23"/>
      <c r="C199" s="26"/>
      <c r="D199" s="26"/>
      <c r="E199" s="26"/>
      <c r="F199" s="26"/>
      <c r="G199" s="26"/>
      <c r="H199" s="27"/>
      <c r="I199" s="27"/>
      <c r="J199" s="26"/>
      <c r="K199" s="26"/>
      <c r="L199" s="26"/>
      <c r="M199" s="26"/>
      <c r="N199" s="27"/>
      <c r="O199" s="26"/>
      <c r="P199" s="26"/>
      <c r="Q199" s="26"/>
      <c r="R199" s="26"/>
      <c r="S199" s="26"/>
      <c r="T199" s="27"/>
      <c r="U199" s="27"/>
    </row>
    <row r="200" spans="1:21" ht="19.5" customHeight="1" hidden="1">
      <c r="A200" s="25" t="s">
        <v>20</v>
      </c>
      <c r="B200" s="23"/>
      <c r="C200" s="26">
        <v>31.9344</v>
      </c>
      <c r="D200" s="26">
        <v>30.9041</v>
      </c>
      <c r="E200" s="26">
        <v>26.7284</v>
      </c>
      <c r="F200" s="26"/>
      <c r="G200" s="26"/>
      <c r="H200" s="27">
        <v>25.6665</v>
      </c>
      <c r="I200" s="27">
        <v>29.5189</v>
      </c>
      <c r="J200" s="26">
        <v>28.9139</v>
      </c>
      <c r="K200" s="26"/>
      <c r="L200" s="26"/>
      <c r="M200" s="26">
        <v>27.0333</v>
      </c>
      <c r="N200" s="27">
        <v>27.9268</v>
      </c>
      <c r="O200" s="26"/>
      <c r="P200" s="26">
        <v>20.1435</v>
      </c>
      <c r="Q200" s="26"/>
      <c r="R200" s="26">
        <v>19.3069</v>
      </c>
      <c r="S200" s="26">
        <v>18.792</v>
      </c>
      <c r="T200" s="27">
        <v>18.3616</v>
      </c>
      <c r="U200" s="27">
        <v>12.4569</v>
      </c>
    </row>
    <row r="201" spans="1:21" ht="19.5" customHeight="1" hidden="1">
      <c r="A201" s="25" t="s">
        <v>22</v>
      </c>
      <c r="B201" s="23"/>
      <c r="C201" s="26">
        <v>31.9312</v>
      </c>
      <c r="D201" s="26">
        <v>30.8932</v>
      </c>
      <c r="E201" s="26">
        <v>26.7284</v>
      </c>
      <c r="F201" s="26"/>
      <c r="G201" s="26"/>
      <c r="H201" s="27">
        <v>25.6665</v>
      </c>
      <c r="I201" s="27">
        <v>29.5189</v>
      </c>
      <c r="J201" s="26">
        <v>28.893</v>
      </c>
      <c r="K201" s="26"/>
      <c r="L201" s="26"/>
      <c r="M201" s="26">
        <v>28.4189</v>
      </c>
      <c r="N201" s="27">
        <v>27.9268</v>
      </c>
      <c r="O201" s="26"/>
      <c r="P201" s="26">
        <v>20.1435</v>
      </c>
      <c r="Q201" s="26"/>
      <c r="R201" s="26">
        <v>19.2291</v>
      </c>
      <c r="S201" s="26">
        <v>18.792</v>
      </c>
      <c r="T201" s="27">
        <v>18.3616</v>
      </c>
      <c r="U201" s="27">
        <v>12.4569</v>
      </c>
    </row>
    <row r="202" spans="1:21" ht="19.5" customHeight="1" hidden="1">
      <c r="A202" s="25" t="s">
        <v>33</v>
      </c>
      <c r="B202" s="23"/>
      <c r="C202" s="26"/>
      <c r="D202" s="26"/>
      <c r="E202" s="26"/>
      <c r="F202" s="26"/>
      <c r="G202" s="26"/>
      <c r="H202" s="27"/>
      <c r="I202" s="27"/>
      <c r="J202" s="26"/>
      <c r="K202" s="26"/>
      <c r="L202" s="26"/>
      <c r="M202" s="26"/>
      <c r="N202" s="27"/>
      <c r="O202" s="26"/>
      <c r="P202" s="26"/>
      <c r="Q202" s="26"/>
      <c r="R202" s="26"/>
      <c r="S202" s="26"/>
      <c r="T202" s="27"/>
      <c r="U202" s="27"/>
    </row>
    <row r="203" spans="1:21" ht="19.5" customHeight="1" hidden="1">
      <c r="A203" s="25" t="s">
        <v>20</v>
      </c>
      <c r="B203" s="23"/>
      <c r="C203" s="26">
        <v>31.4692</v>
      </c>
      <c r="D203" s="26">
        <v>30.4596</v>
      </c>
      <c r="E203" s="26">
        <v>26.3211</v>
      </c>
      <c r="F203" s="26"/>
      <c r="G203" s="26"/>
      <c r="H203" s="27">
        <v>25.2226</v>
      </c>
      <c r="I203" s="27">
        <v>28.5009</v>
      </c>
      <c r="J203" s="26">
        <v>28.4143</v>
      </c>
      <c r="K203" s="26"/>
      <c r="L203" s="26"/>
      <c r="M203" s="26">
        <v>27.319</v>
      </c>
      <c r="N203" s="27">
        <v>27.6552</v>
      </c>
      <c r="O203" s="26"/>
      <c r="P203" s="26">
        <v>19.3984</v>
      </c>
      <c r="Q203" s="26"/>
      <c r="R203" s="26">
        <v>18.4652</v>
      </c>
      <c r="S203" s="26">
        <v>17.8489</v>
      </c>
      <c r="T203" s="27">
        <v>17.5856</v>
      </c>
      <c r="U203" s="27">
        <v>12.4569</v>
      </c>
    </row>
    <row r="204" spans="1:21" ht="19.5" customHeight="1" hidden="1">
      <c r="A204" s="25" t="s">
        <v>22</v>
      </c>
      <c r="B204" s="23"/>
      <c r="C204" s="26">
        <v>31.469</v>
      </c>
      <c r="D204" s="26">
        <v>30.4557</v>
      </c>
      <c r="E204" s="26">
        <v>26.3211</v>
      </c>
      <c r="F204" s="26"/>
      <c r="G204" s="26"/>
      <c r="H204" s="27">
        <v>25.2226</v>
      </c>
      <c r="I204" s="27">
        <v>28.5009</v>
      </c>
      <c r="J204" s="26">
        <v>28.4068</v>
      </c>
      <c r="K204" s="26"/>
      <c r="L204" s="26"/>
      <c r="M204" s="26">
        <v>27.9397</v>
      </c>
      <c r="N204" s="27">
        <v>27.6552</v>
      </c>
      <c r="O204" s="26"/>
      <c r="P204" s="26">
        <v>19.3984</v>
      </c>
      <c r="Q204" s="26"/>
      <c r="R204" s="26">
        <v>18.3882</v>
      </c>
      <c r="S204" s="26">
        <v>17.8489</v>
      </c>
      <c r="T204" s="27">
        <v>17.5856</v>
      </c>
      <c r="U204" s="27">
        <v>12.4569</v>
      </c>
    </row>
    <row r="205" spans="1:21" ht="19.5" customHeight="1" hidden="1">
      <c r="A205" s="5" t="s">
        <v>39</v>
      </c>
      <c r="B205" s="6"/>
      <c r="C205" s="29"/>
      <c r="D205" s="29"/>
      <c r="E205" s="29"/>
      <c r="F205" s="29"/>
      <c r="G205" s="29"/>
      <c r="H205" s="30"/>
      <c r="I205" s="30"/>
      <c r="J205" s="29"/>
      <c r="K205" s="29"/>
      <c r="L205" s="29"/>
      <c r="M205" s="29"/>
      <c r="N205" s="30"/>
      <c r="O205" s="29"/>
      <c r="P205" s="29"/>
      <c r="Q205" s="29"/>
      <c r="R205" s="29"/>
      <c r="S205" s="29"/>
      <c r="T205" s="30"/>
      <c r="U205" s="30"/>
    </row>
    <row r="206" spans="1:21" ht="19.5" customHeight="1" hidden="1">
      <c r="A206" s="25" t="s">
        <v>20</v>
      </c>
      <c r="B206" s="14"/>
      <c r="C206" s="31">
        <f>AVERAGE(C170,C173,C176,C179,C182,C185,C188,C191,C194,C197,C200,C203)</f>
        <v>28.019333333333336</v>
      </c>
      <c r="D206" s="31">
        <f aca="true" t="shared" si="8" ref="D206:U206">AVERAGE(D170,D173,D176,D179,D182,D185,D188,D191,D194,D197,D200,D203)</f>
        <v>27.266199999999998</v>
      </c>
      <c r="E206" s="31">
        <f t="shared" si="8"/>
        <v>24.279308333333333</v>
      </c>
      <c r="F206" s="31"/>
      <c r="G206" s="31"/>
      <c r="H206" s="32">
        <f t="shared" si="8"/>
        <v>23.934818181818176</v>
      </c>
      <c r="I206" s="32">
        <f t="shared" si="8"/>
        <v>24.038683333333335</v>
      </c>
      <c r="J206" s="31">
        <f t="shared" si="8"/>
        <v>24.762333333333334</v>
      </c>
      <c r="K206" s="31"/>
      <c r="L206" s="31"/>
      <c r="M206" s="31">
        <f>AVERAGE(M170,M173,M176,M179,M182,M185,M188,M191,M194,M197,M200,M203)</f>
        <v>24.212483333333335</v>
      </c>
      <c r="N206" s="32">
        <f t="shared" si="8"/>
        <v>23.303174999999996</v>
      </c>
      <c r="O206" s="31" t="e">
        <f t="shared" si="8"/>
        <v>#DIV/0!</v>
      </c>
      <c r="P206" s="31">
        <f t="shared" si="8"/>
        <v>15.727908333333332</v>
      </c>
      <c r="Q206" s="31" t="e">
        <f t="shared" si="8"/>
        <v>#DIV/0!</v>
      </c>
      <c r="R206" s="31">
        <f t="shared" si="8"/>
        <v>14.886058333333331</v>
      </c>
      <c r="S206" s="31">
        <f t="shared" si="8"/>
        <v>14.262616666666668</v>
      </c>
      <c r="T206" s="32">
        <f t="shared" si="8"/>
        <v>14.041675</v>
      </c>
      <c r="U206" s="32">
        <f t="shared" si="8"/>
        <v>12.4569</v>
      </c>
    </row>
    <row r="207" spans="1:21" ht="19.5" customHeight="1" hidden="1">
      <c r="A207" s="19" t="s">
        <v>22</v>
      </c>
      <c r="B207" s="20"/>
      <c r="C207" s="34">
        <f>AVERAGE(C171,C174,C177,C180,C183,C186,C189,C192,C195,C198,C201,C204)</f>
        <v>28.017966666666666</v>
      </c>
      <c r="D207" s="34">
        <f aca="true" t="shared" si="9" ref="D207:U207">AVERAGE(D171,D174,D177,D180,D183,D186,D189,D192,D195,D198,D201,D204)</f>
        <v>27.26204166666666</v>
      </c>
      <c r="E207" s="34">
        <f t="shared" si="9"/>
        <v>24.279308333333333</v>
      </c>
      <c r="F207" s="34"/>
      <c r="G207" s="34"/>
      <c r="H207" s="35">
        <f t="shared" si="9"/>
        <v>23.934818181818176</v>
      </c>
      <c r="I207" s="35">
        <f t="shared" si="9"/>
        <v>24.038683333333335</v>
      </c>
      <c r="J207" s="34">
        <f t="shared" si="9"/>
        <v>24.751350000000002</v>
      </c>
      <c r="K207" s="34"/>
      <c r="L207" s="34"/>
      <c r="M207" s="34">
        <f>AVERAGE(M171,M174,M177,M180,M183,M186,M189,M192,M195,M198,M201,M204)</f>
        <v>24.13973333333333</v>
      </c>
      <c r="N207" s="35">
        <f t="shared" si="9"/>
        <v>23.303174999999996</v>
      </c>
      <c r="O207" s="34" t="e">
        <f t="shared" si="9"/>
        <v>#DIV/0!</v>
      </c>
      <c r="P207" s="34">
        <f t="shared" si="9"/>
        <v>15.728091666666666</v>
      </c>
      <c r="Q207" s="34" t="e">
        <f t="shared" si="9"/>
        <v>#DIV/0!</v>
      </c>
      <c r="R207" s="34">
        <f t="shared" si="9"/>
        <v>14.822316666666667</v>
      </c>
      <c r="S207" s="34">
        <f t="shared" si="9"/>
        <v>14.262616666666668</v>
      </c>
      <c r="T207" s="35">
        <f t="shared" si="9"/>
        <v>14.041675</v>
      </c>
      <c r="U207" s="35">
        <f t="shared" si="9"/>
        <v>12.4569</v>
      </c>
    </row>
    <row r="208" spans="1:21" ht="19.5" customHeight="1" hidden="1">
      <c r="A208" s="13">
        <v>2008</v>
      </c>
      <c r="B208" s="23"/>
      <c r="C208" s="26"/>
      <c r="D208" s="26"/>
      <c r="E208" s="26"/>
      <c r="F208" s="26"/>
      <c r="G208" s="26"/>
      <c r="H208" s="27"/>
      <c r="I208" s="27"/>
      <c r="J208" s="26"/>
      <c r="K208" s="26"/>
      <c r="L208" s="26"/>
      <c r="M208" s="26"/>
      <c r="N208" s="27"/>
      <c r="O208" s="26"/>
      <c r="P208" s="26"/>
      <c r="Q208" s="26"/>
      <c r="R208" s="26"/>
      <c r="S208" s="26"/>
      <c r="T208" s="27"/>
      <c r="U208" s="27"/>
    </row>
    <row r="209" spans="1:21" ht="19.5" customHeight="1" hidden="1">
      <c r="A209" s="25" t="s">
        <v>19</v>
      </c>
      <c r="B209" s="23"/>
      <c r="C209" s="26"/>
      <c r="D209" s="26"/>
      <c r="E209" s="26"/>
      <c r="F209" s="26"/>
      <c r="G209" s="26"/>
      <c r="H209" s="27"/>
      <c r="I209" s="27"/>
      <c r="J209" s="26"/>
      <c r="K209" s="26"/>
      <c r="L209" s="26"/>
      <c r="M209" s="26"/>
      <c r="N209" s="27"/>
      <c r="O209" s="26"/>
      <c r="P209" s="26"/>
      <c r="Q209" s="26"/>
      <c r="R209" s="26"/>
      <c r="S209" s="26"/>
      <c r="T209" s="27"/>
      <c r="U209" s="27"/>
    </row>
    <row r="210" spans="1:21" ht="19.5" customHeight="1" hidden="1">
      <c r="A210" s="25" t="s">
        <v>20</v>
      </c>
      <c r="B210" s="23"/>
      <c r="C210" s="26">
        <v>31.6128</v>
      </c>
      <c r="D210" s="26">
        <v>30.5423</v>
      </c>
      <c r="E210" s="26">
        <v>26.9436</v>
      </c>
      <c r="F210" s="26">
        <v>26.0039</v>
      </c>
      <c r="G210" s="26"/>
      <c r="H210" s="27">
        <v>26.2406</v>
      </c>
      <c r="I210" s="27">
        <v>27.6252</v>
      </c>
      <c r="J210" s="26">
        <v>28.0464</v>
      </c>
      <c r="K210" s="26"/>
      <c r="L210" s="26"/>
      <c r="M210" s="26">
        <v>26.8966</v>
      </c>
      <c r="N210" s="27">
        <v>27.3417</v>
      </c>
      <c r="O210" s="26"/>
      <c r="P210" s="26">
        <v>19.0861</v>
      </c>
      <c r="Q210" s="26"/>
      <c r="R210" s="26">
        <v>18.0662</v>
      </c>
      <c r="S210" s="26">
        <v>17.4612</v>
      </c>
      <c r="T210" s="27">
        <v>17.4788</v>
      </c>
      <c r="U210" s="27">
        <v>13.5861</v>
      </c>
    </row>
    <row r="211" spans="1:21" ht="19.5" customHeight="1" hidden="1">
      <c r="A211" s="25" t="s">
        <v>22</v>
      </c>
      <c r="B211" s="23"/>
      <c r="C211" s="26">
        <v>31.6179</v>
      </c>
      <c r="D211" s="26">
        <v>30.5484</v>
      </c>
      <c r="E211" s="26">
        <v>26.9436</v>
      </c>
      <c r="F211" s="26">
        <v>26.0039</v>
      </c>
      <c r="G211" s="26"/>
      <c r="H211" s="27">
        <v>26.2406</v>
      </c>
      <c r="I211" s="27">
        <v>27.6252</v>
      </c>
      <c r="J211" s="26">
        <v>28.0529</v>
      </c>
      <c r="K211" s="26"/>
      <c r="L211" s="26"/>
      <c r="M211" s="26">
        <v>26.8966</v>
      </c>
      <c r="N211" s="27">
        <v>27.3417</v>
      </c>
      <c r="O211" s="26"/>
      <c r="P211" s="26">
        <v>19.0861</v>
      </c>
      <c r="Q211" s="26"/>
      <c r="R211" s="26">
        <v>18.0122</v>
      </c>
      <c r="S211" s="26">
        <v>17.4612</v>
      </c>
      <c r="T211" s="27">
        <v>17.4788</v>
      </c>
      <c r="U211" s="27">
        <v>13.5861</v>
      </c>
    </row>
    <row r="212" spans="1:21" ht="19.5" customHeight="1" hidden="1">
      <c r="A212" s="25" t="s">
        <v>23</v>
      </c>
      <c r="B212" s="23"/>
      <c r="C212" s="26"/>
      <c r="D212" s="26"/>
      <c r="E212" s="26"/>
      <c r="F212" s="26"/>
      <c r="G212" s="26"/>
      <c r="H212" s="27"/>
      <c r="I212" s="27"/>
      <c r="J212" s="26"/>
      <c r="K212" s="26"/>
      <c r="L212" s="26"/>
      <c r="M212" s="26"/>
      <c r="N212" s="27"/>
      <c r="O212" s="26"/>
      <c r="P212" s="26"/>
      <c r="Q212" s="26"/>
      <c r="R212" s="26"/>
      <c r="S212" s="26"/>
      <c r="T212" s="27"/>
      <c r="U212" s="27"/>
    </row>
    <row r="213" spans="1:21" ht="19.5" customHeight="1" hidden="1">
      <c r="A213" s="25" t="s">
        <v>20</v>
      </c>
      <c r="B213" s="23"/>
      <c r="C213" s="26">
        <v>32.0695</v>
      </c>
      <c r="D213" s="26">
        <v>31.157</v>
      </c>
      <c r="E213" s="26">
        <v>27.3655</v>
      </c>
      <c r="F213" s="26">
        <v>26.3514</v>
      </c>
      <c r="G213" s="26"/>
      <c r="H213" s="27">
        <v>26.701</v>
      </c>
      <c r="I213" s="27">
        <v>27.6969</v>
      </c>
      <c r="J213" s="26">
        <v>28.092</v>
      </c>
      <c r="K213" s="26"/>
      <c r="L213" s="26"/>
      <c r="M213" s="26">
        <v>27.7644</v>
      </c>
      <c r="N213" s="27">
        <v>27.6132</v>
      </c>
      <c r="O213" s="26"/>
      <c r="P213" s="26">
        <v>18.6655</v>
      </c>
      <c r="Q213" s="26"/>
      <c r="R213" s="26">
        <v>17.5711</v>
      </c>
      <c r="S213" s="26">
        <v>16.9745</v>
      </c>
      <c r="T213" s="27">
        <v>16.9602</v>
      </c>
      <c r="U213" s="27">
        <v>13.7654</v>
      </c>
    </row>
    <row r="214" spans="1:21" ht="19.5" customHeight="1" hidden="1">
      <c r="A214" s="25" t="s">
        <v>22</v>
      </c>
      <c r="B214" s="23"/>
      <c r="C214" s="26">
        <v>32.0615</v>
      </c>
      <c r="D214" s="26">
        <v>31.1484</v>
      </c>
      <c r="E214" s="26">
        <v>27.3655</v>
      </c>
      <c r="F214" s="26">
        <v>26.3514</v>
      </c>
      <c r="G214" s="26"/>
      <c r="H214" s="27">
        <v>26.701</v>
      </c>
      <c r="I214" s="27">
        <v>27.6969</v>
      </c>
      <c r="J214" s="26">
        <v>28.0989</v>
      </c>
      <c r="K214" s="26"/>
      <c r="L214" s="26"/>
      <c r="M214" s="26">
        <v>27.7644</v>
      </c>
      <c r="N214" s="27">
        <v>27.6132</v>
      </c>
      <c r="O214" s="26"/>
      <c r="P214" s="26">
        <v>18.6655</v>
      </c>
      <c r="Q214" s="26"/>
      <c r="R214" s="26">
        <v>17.492</v>
      </c>
      <c r="S214" s="26">
        <v>16.9745</v>
      </c>
      <c r="T214" s="27">
        <v>16.9602</v>
      </c>
      <c r="U214" s="27">
        <v>13.7654</v>
      </c>
    </row>
    <row r="215" spans="1:21" ht="19.5" customHeight="1" hidden="1">
      <c r="A215" s="25" t="s">
        <v>24</v>
      </c>
      <c r="B215" s="23"/>
      <c r="C215" s="26"/>
      <c r="D215" s="26"/>
      <c r="E215" s="26"/>
      <c r="F215" s="26"/>
      <c r="G215" s="26"/>
      <c r="H215" s="27"/>
      <c r="I215" s="27"/>
      <c r="J215" s="26"/>
      <c r="K215" s="26"/>
      <c r="L215" s="26"/>
      <c r="M215" s="26"/>
      <c r="N215" s="27"/>
      <c r="O215" s="26"/>
      <c r="P215" s="26"/>
      <c r="Q215" s="26"/>
      <c r="R215" s="26"/>
      <c r="S215" s="26"/>
      <c r="T215" s="27"/>
      <c r="U215" s="27"/>
    </row>
    <row r="216" spans="1:21" ht="19.5" customHeight="1" hidden="1">
      <c r="A216" s="25" t="s">
        <v>20</v>
      </c>
      <c r="B216" s="23"/>
      <c r="C216" s="26">
        <v>32.421</v>
      </c>
      <c r="D216" s="26">
        <v>31.5813</v>
      </c>
      <c r="E216" s="26">
        <v>27.6749</v>
      </c>
      <c r="F216" s="26">
        <v>26.6356</v>
      </c>
      <c r="G216" s="26"/>
      <c r="H216" s="27">
        <v>27.1103</v>
      </c>
      <c r="I216" s="27">
        <v>30.197</v>
      </c>
      <c r="J216" s="26">
        <v>28.1388</v>
      </c>
      <c r="K216" s="26"/>
      <c r="L216" s="26"/>
      <c r="M216" s="26">
        <v>29.5052</v>
      </c>
      <c r="N216" s="27">
        <v>30.0333</v>
      </c>
      <c r="O216" s="26"/>
      <c r="P216" s="26">
        <v>19.3414</v>
      </c>
      <c r="Q216" s="26"/>
      <c r="R216" s="26">
        <v>18.0584</v>
      </c>
      <c r="S216" s="26">
        <v>16.9807</v>
      </c>
      <c r="T216" s="27">
        <v>17.2953</v>
      </c>
      <c r="U216" s="27">
        <v>13.6863</v>
      </c>
    </row>
    <row r="217" spans="1:21" ht="19.5" customHeight="1" hidden="1">
      <c r="A217" s="25" t="s">
        <v>22</v>
      </c>
      <c r="B217" s="23"/>
      <c r="C217" s="26">
        <v>32.4228</v>
      </c>
      <c r="D217" s="26">
        <v>31.582</v>
      </c>
      <c r="E217" s="26">
        <v>27.6749</v>
      </c>
      <c r="F217" s="26">
        <v>26.6356</v>
      </c>
      <c r="G217" s="26"/>
      <c r="H217" s="27">
        <v>27.1103</v>
      </c>
      <c r="I217" s="27">
        <v>30.197</v>
      </c>
      <c r="J217" s="26">
        <v>28.1456</v>
      </c>
      <c r="K217" s="26"/>
      <c r="L217" s="26"/>
      <c r="M217" s="26">
        <v>29.5052</v>
      </c>
      <c r="N217" s="27">
        <v>30.0333</v>
      </c>
      <c r="O217" s="26"/>
      <c r="P217" s="26">
        <v>19.3414</v>
      </c>
      <c r="Q217" s="26"/>
      <c r="R217" s="26">
        <v>17.9791</v>
      </c>
      <c r="S217" s="26">
        <v>16.9807</v>
      </c>
      <c r="T217" s="27">
        <v>17.2953</v>
      </c>
      <c r="U217" s="27">
        <v>13.6863</v>
      </c>
    </row>
    <row r="218" spans="1:21" ht="19.5" customHeight="1" hidden="1">
      <c r="A218" s="25" t="s">
        <v>25</v>
      </c>
      <c r="B218" s="23"/>
      <c r="C218" s="26"/>
      <c r="D218" s="26"/>
      <c r="E218" s="26"/>
      <c r="F218" s="26"/>
      <c r="G218" s="26"/>
      <c r="H218" s="27"/>
      <c r="I218" s="27"/>
      <c r="J218" s="26"/>
      <c r="K218" s="26"/>
      <c r="L218" s="26"/>
      <c r="M218" s="26"/>
      <c r="N218" s="27"/>
      <c r="O218" s="26"/>
      <c r="P218" s="26"/>
      <c r="Q218" s="26"/>
      <c r="R218" s="26"/>
      <c r="S218" s="26"/>
      <c r="T218" s="27"/>
      <c r="U218" s="27"/>
    </row>
    <row r="219" spans="1:21" ht="19.5" customHeight="1" hidden="1">
      <c r="A219" s="25" t="s">
        <v>20</v>
      </c>
      <c r="B219" s="23"/>
      <c r="C219" s="26">
        <v>34.299</v>
      </c>
      <c r="D219" s="26">
        <v>33.3981</v>
      </c>
      <c r="E219" s="26">
        <v>29.3936</v>
      </c>
      <c r="F219" s="26">
        <v>28.1913</v>
      </c>
      <c r="G219" s="26"/>
      <c r="H219" s="27">
        <v>28.7232</v>
      </c>
      <c r="I219" s="27">
        <v>33.1837</v>
      </c>
      <c r="J219" s="26">
        <v>32.657</v>
      </c>
      <c r="K219" s="26"/>
      <c r="L219" s="26"/>
      <c r="M219" s="26">
        <v>30.2483</v>
      </c>
      <c r="N219" s="27">
        <v>32.8525</v>
      </c>
      <c r="O219" s="26"/>
      <c r="P219" s="26">
        <v>21.0671</v>
      </c>
      <c r="Q219" s="26"/>
      <c r="R219" s="26">
        <v>19.7256</v>
      </c>
      <c r="S219" s="26">
        <v>18.7951</v>
      </c>
      <c r="T219" s="27">
        <v>18.6146</v>
      </c>
      <c r="U219" s="27">
        <v>13.6863</v>
      </c>
    </row>
    <row r="220" spans="1:21" ht="19.5" customHeight="1" hidden="1">
      <c r="A220" s="25" t="s">
        <v>22</v>
      </c>
      <c r="B220" s="23"/>
      <c r="C220" s="26">
        <v>34.2864</v>
      </c>
      <c r="D220" s="26">
        <v>33.3848</v>
      </c>
      <c r="E220" s="26">
        <v>29.3936</v>
      </c>
      <c r="F220" s="26">
        <v>28.1913</v>
      </c>
      <c r="G220" s="26"/>
      <c r="H220" s="27">
        <v>28.7232</v>
      </c>
      <c r="I220" s="27">
        <v>33.1837</v>
      </c>
      <c r="J220" s="26">
        <v>32.6433</v>
      </c>
      <c r="K220" s="26"/>
      <c r="L220" s="26"/>
      <c r="M220" s="26">
        <v>30.2483</v>
      </c>
      <c r="N220" s="27">
        <v>32.8525</v>
      </c>
      <c r="O220" s="26"/>
      <c r="P220" s="26">
        <v>21.0671</v>
      </c>
      <c r="Q220" s="26"/>
      <c r="R220" s="26">
        <v>19.6197</v>
      </c>
      <c r="S220" s="26">
        <v>18.7951</v>
      </c>
      <c r="T220" s="27">
        <v>18.6146</v>
      </c>
      <c r="U220" s="27">
        <v>13.6863</v>
      </c>
    </row>
    <row r="221" spans="1:21" ht="19.5" customHeight="1" hidden="1">
      <c r="A221" s="25" t="s">
        <v>26</v>
      </c>
      <c r="B221" s="23"/>
      <c r="C221" s="26"/>
      <c r="D221" s="26"/>
      <c r="E221" s="26"/>
      <c r="F221" s="26"/>
      <c r="G221" s="26"/>
      <c r="H221" s="27"/>
      <c r="I221" s="27"/>
      <c r="J221" s="26"/>
      <c r="K221" s="26"/>
      <c r="L221" s="26"/>
      <c r="M221" s="26"/>
      <c r="N221" s="27"/>
      <c r="O221" s="26"/>
      <c r="P221" s="26"/>
      <c r="Q221" s="26"/>
      <c r="R221" s="26"/>
      <c r="S221" s="26"/>
      <c r="T221" s="27"/>
      <c r="U221" s="27"/>
    </row>
    <row r="222" spans="1:21" ht="19.5" customHeight="1" hidden="1">
      <c r="A222" s="25" t="s">
        <v>20</v>
      </c>
      <c r="B222" s="23"/>
      <c r="C222" s="26">
        <v>37.3012</v>
      </c>
      <c r="D222" s="26">
        <v>36.3608</v>
      </c>
      <c r="E222" s="26">
        <v>32.0985</v>
      </c>
      <c r="F222" s="26">
        <v>30.5685</v>
      </c>
      <c r="G222" s="26"/>
      <c r="H222" s="27">
        <v>31.4566</v>
      </c>
      <c r="I222" s="27">
        <v>37.8737</v>
      </c>
      <c r="J222" s="26">
        <v>37.1085</v>
      </c>
      <c r="K222" s="26"/>
      <c r="L222" s="26"/>
      <c r="M222" s="26">
        <v>32.6242</v>
      </c>
      <c r="N222" s="27">
        <v>37.3551</v>
      </c>
      <c r="O222" s="26"/>
      <c r="P222" s="26">
        <v>23.8639</v>
      </c>
      <c r="Q222" s="26"/>
      <c r="R222" s="26">
        <v>22.2031</v>
      </c>
      <c r="S222" s="26">
        <v>21.2752</v>
      </c>
      <c r="T222" s="27">
        <v>20.9831</v>
      </c>
      <c r="U222" s="27">
        <v>13.6863</v>
      </c>
    </row>
    <row r="223" spans="1:21" ht="19.5" customHeight="1" hidden="1">
      <c r="A223" s="25" t="s">
        <v>22</v>
      </c>
      <c r="B223" s="23"/>
      <c r="C223" s="26">
        <v>37.2849</v>
      </c>
      <c r="D223" s="26">
        <v>36.3443</v>
      </c>
      <c r="E223" s="26">
        <v>32.0985</v>
      </c>
      <c r="F223" s="26">
        <v>30.5685</v>
      </c>
      <c r="G223" s="26"/>
      <c r="H223" s="27">
        <v>31.4566</v>
      </c>
      <c r="I223" s="27">
        <v>37.8737</v>
      </c>
      <c r="J223" s="26">
        <v>37.0909</v>
      </c>
      <c r="K223" s="26"/>
      <c r="L223" s="26"/>
      <c r="M223" s="26">
        <v>32.6242</v>
      </c>
      <c r="N223" s="27">
        <v>37.3551</v>
      </c>
      <c r="O223" s="26"/>
      <c r="P223" s="26">
        <v>23.8639</v>
      </c>
      <c r="Q223" s="26"/>
      <c r="R223" s="26">
        <v>22.0848</v>
      </c>
      <c r="S223" s="26">
        <v>21.2752</v>
      </c>
      <c r="T223" s="27">
        <v>20.9831</v>
      </c>
      <c r="U223" s="27">
        <v>13.6863</v>
      </c>
    </row>
    <row r="224" spans="1:21" ht="19.5" customHeight="1" hidden="1">
      <c r="A224" s="25" t="s">
        <v>27</v>
      </c>
      <c r="B224" s="23"/>
      <c r="C224" s="26"/>
      <c r="D224" s="26"/>
      <c r="E224" s="26"/>
      <c r="F224" s="26"/>
      <c r="G224" s="26"/>
      <c r="H224" s="27"/>
      <c r="I224" s="27"/>
      <c r="J224" s="26"/>
      <c r="K224" s="26"/>
      <c r="L224" s="26"/>
      <c r="M224" s="26"/>
      <c r="N224" s="27"/>
      <c r="O224" s="26"/>
      <c r="P224" s="26"/>
      <c r="Q224" s="26"/>
      <c r="R224" s="26"/>
      <c r="S224" s="26"/>
      <c r="T224" s="27"/>
      <c r="U224" s="27"/>
    </row>
    <row r="225" spans="1:21" ht="19.5" customHeight="1" hidden="1">
      <c r="A225" s="25" t="s">
        <v>20</v>
      </c>
      <c r="B225" s="23"/>
      <c r="C225" s="26">
        <v>40.5066</v>
      </c>
      <c r="D225" s="26">
        <v>39.513</v>
      </c>
      <c r="E225" s="26">
        <v>34.9902</v>
      </c>
      <c r="F225" s="26">
        <v>33.1345</v>
      </c>
      <c r="G225" s="26"/>
      <c r="H225" s="27">
        <v>34.342</v>
      </c>
      <c r="I225" s="27">
        <v>40.4796</v>
      </c>
      <c r="J225" s="26">
        <v>40.2767</v>
      </c>
      <c r="K225" s="26"/>
      <c r="L225" s="26"/>
      <c r="M225" s="26">
        <v>37.553</v>
      </c>
      <c r="N225" s="27">
        <v>40.4157</v>
      </c>
      <c r="O225" s="26"/>
      <c r="P225" s="26">
        <v>26.2308</v>
      </c>
      <c r="Q225" s="26"/>
      <c r="R225" s="26">
        <v>24.4281</v>
      </c>
      <c r="S225" s="26">
        <v>23.2786</v>
      </c>
      <c r="T225" s="27">
        <v>23.1997</v>
      </c>
      <c r="U225" s="27">
        <v>13.6863</v>
      </c>
    </row>
    <row r="226" spans="1:21" ht="19.5" customHeight="1" hidden="1">
      <c r="A226" s="25" t="s">
        <v>22</v>
      </c>
      <c r="B226" s="23"/>
      <c r="C226" s="26">
        <v>40.4948</v>
      </c>
      <c r="D226" s="26">
        <v>39.5018</v>
      </c>
      <c r="E226" s="26">
        <v>34.9902</v>
      </c>
      <c r="F226" s="26">
        <v>33.1345</v>
      </c>
      <c r="G226" s="26"/>
      <c r="H226" s="27">
        <v>34.342</v>
      </c>
      <c r="I226" s="27">
        <v>40.4796</v>
      </c>
      <c r="J226" s="26">
        <v>40.2711</v>
      </c>
      <c r="K226" s="26"/>
      <c r="L226" s="26"/>
      <c r="M226" s="26">
        <v>37.553</v>
      </c>
      <c r="N226" s="27">
        <v>40.4157</v>
      </c>
      <c r="O226" s="26"/>
      <c r="P226" s="26">
        <v>26.2308</v>
      </c>
      <c r="Q226" s="26"/>
      <c r="R226" s="26">
        <v>24.2967</v>
      </c>
      <c r="S226" s="26">
        <v>23.2786</v>
      </c>
      <c r="T226" s="27">
        <v>23.1997</v>
      </c>
      <c r="U226" s="27">
        <v>13.6863</v>
      </c>
    </row>
    <row r="227" spans="1:21" ht="19.5" customHeight="1" hidden="1">
      <c r="A227" s="25" t="s">
        <v>28</v>
      </c>
      <c r="B227" s="23"/>
      <c r="C227" s="26"/>
      <c r="D227" s="26"/>
      <c r="E227" s="26"/>
      <c r="F227" s="26"/>
      <c r="G227" s="26"/>
      <c r="H227" s="27"/>
      <c r="I227" s="27"/>
      <c r="J227" s="26"/>
      <c r="K227" s="26"/>
      <c r="L227" s="26"/>
      <c r="M227" s="26"/>
      <c r="N227" s="27"/>
      <c r="O227" s="26"/>
      <c r="P227" s="26"/>
      <c r="Q227" s="26"/>
      <c r="R227" s="26"/>
      <c r="S227" s="26"/>
      <c r="T227" s="27"/>
      <c r="U227" s="27"/>
    </row>
    <row r="228" spans="1:21" ht="19.5" customHeight="1" hidden="1">
      <c r="A228" s="25" t="s">
        <v>20</v>
      </c>
      <c r="B228" s="23"/>
      <c r="C228" s="26">
        <v>39.7197</v>
      </c>
      <c r="D228" s="26">
        <v>38.8291</v>
      </c>
      <c r="E228" s="26">
        <v>33.457</v>
      </c>
      <c r="F228" s="26">
        <v>31.7806</v>
      </c>
      <c r="G228" s="26"/>
      <c r="H228" s="27">
        <v>32.7626</v>
      </c>
      <c r="I228" s="27">
        <v>41.5338</v>
      </c>
      <c r="J228" s="26">
        <v>40.089</v>
      </c>
      <c r="K228" s="26"/>
      <c r="L228" s="26"/>
      <c r="M228" s="26">
        <v>40.3319</v>
      </c>
      <c r="N228" s="27">
        <v>41.0674</v>
      </c>
      <c r="O228" s="26"/>
      <c r="P228" s="26">
        <v>29.1327</v>
      </c>
      <c r="Q228" s="26"/>
      <c r="R228" s="26">
        <v>27.6453</v>
      </c>
      <c r="S228" s="26">
        <v>26.7255</v>
      </c>
      <c r="T228" s="27">
        <v>26.5285</v>
      </c>
      <c r="U228" s="27">
        <v>13.6863</v>
      </c>
    </row>
    <row r="229" spans="1:21" ht="19.5" customHeight="1" hidden="1">
      <c r="A229" s="25" t="s">
        <v>22</v>
      </c>
      <c r="B229" s="23"/>
      <c r="C229" s="26">
        <v>39.7377</v>
      </c>
      <c r="D229" s="26">
        <v>38.8473</v>
      </c>
      <c r="E229" s="26">
        <v>33.457</v>
      </c>
      <c r="F229" s="26">
        <v>31.7806</v>
      </c>
      <c r="G229" s="26"/>
      <c r="H229" s="27">
        <v>32.7626</v>
      </c>
      <c r="I229" s="27">
        <v>41.5338</v>
      </c>
      <c r="J229" s="26">
        <v>40.1032</v>
      </c>
      <c r="K229" s="26"/>
      <c r="L229" s="26"/>
      <c r="M229" s="26">
        <v>40.3319</v>
      </c>
      <c r="N229" s="27">
        <v>41.0674</v>
      </c>
      <c r="O229" s="26"/>
      <c r="P229" s="26">
        <v>29.1327</v>
      </c>
      <c r="Q229" s="26"/>
      <c r="R229" s="26">
        <v>27.5179</v>
      </c>
      <c r="S229" s="26">
        <v>26.7255</v>
      </c>
      <c r="T229" s="27">
        <v>26.5285</v>
      </c>
      <c r="U229" s="27">
        <v>13.6863</v>
      </c>
    </row>
    <row r="230" spans="1:21" ht="19.5" customHeight="1" hidden="1">
      <c r="A230" s="25" t="s">
        <v>29</v>
      </c>
      <c r="B230" s="23"/>
      <c r="C230" s="26"/>
      <c r="D230" s="26"/>
      <c r="E230" s="26"/>
      <c r="F230" s="26"/>
      <c r="G230" s="26"/>
      <c r="H230" s="27"/>
      <c r="I230" s="27"/>
      <c r="J230" s="26"/>
      <c r="K230" s="26"/>
      <c r="L230" s="26"/>
      <c r="M230" s="26"/>
      <c r="N230" s="27"/>
      <c r="O230" s="26"/>
      <c r="P230" s="26"/>
      <c r="Q230" s="26"/>
      <c r="R230" s="26"/>
      <c r="S230" s="26"/>
      <c r="T230" s="27"/>
      <c r="U230" s="27"/>
    </row>
    <row r="231" spans="1:21" ht="19.5" customHeight="1" hidden="1">
      <c r="A231" s="25" t="s">
        <v>20</v>
      </c>
      <c r="B231" s="23"/>
      <c r="C231" s="26">
        <v>35.7294</v>
      </c>
      <c r="D231" s="26">
        <v>34.8489</v>
      </c>
      <c r="E231" s="26">
        <v>26.8696</v>
      </c>
      <c r="F231" s="26">
        <v>25.6045</v>
      </c>
      <c r="G231" s="26"/>
      <c r="H231" s="27">
        <v>26.1738</v>
      </c>
      <c r="I231" s="27">
        <v>35.3886</v>
      </c>
      <c r="J231" s="26">
        <v>31.3677</v>
      </c>
      <c r="K231" s="26"/>
      <c r="L231" s="26"/>
      <c r="M231" s="26">
        <v>35.496</v>
      </c>
      <c r="N231" s="27">
        <v>34.0964</v>
      </c>
      <c r="O231" s="26"/>
      <c r="P231" s="26">
        <v>26.8885</v>
      </c>
      <c r="Q231" s="26"/>
      <c r="R231" s="26">
        <v>25.8765</v>
      </c>
      <c r="S231" s="26">
        <v>25.2869</v>
      </c>
      <c r="T231" s="27">
        <v>25.1742</v>
      </c>
      <c r="U231" s="27">
        <v>13.6863</v>
      </c>
    </row>
    <row r="232" spans="1:21" ht="19.5" customHeight="1" hidden="1">
      <c r="A232" s="25" t="s">
        <v>22</v>
      </c>
      <c r="B232" s="23"/>
      <c r="C232" s="26">
        <v>35.7355</v>
      </c>
      <c r="D232" s="26">
        <v>34.8548</v>
      </c>
      <c r="E232" s="26">
        <v>26.8696</v>
      </c>
      <c r="F232" s="26">
        <v>25.6045</v>
      </c>
      <c r="G232" s="26"/>
      <c r="H232" s="27">
        <v>26.1738</v>
      </c>
      <c r="I232" s="27">
        <v>35.3886</v>
      </c>
      <c r="J232" s="26">
        <v>31.3837</v>
      </c>
      <c r="K232" s="26"/>
      <c r="L232" s="26"/>
      <c r="M232" s="26">
        <v>35.496</v>
      </c>
      <c r="N232" s="27">
        <v>34.0964</v>
      </c>
      <c r="O232" s="26"/>
      <c r="P232" s="26">
        <v>26.8885</v>
      </c>
      <c r="Q232" s="26"/>
      <c r="R232" s="26">
        <v>25.763</v>
      </c>
      <c r="S232" s="26">
        <v>25.2869</v>
      </c>
      <c r="T232" s="27">
        <v>25.1742</v>
      </c>
      <c r="U232" s="27">
        <v>13.6863</v>
      </c>
    </row>
    <row r="233" spans="1:21" ht="19.5" customHeight="1" hidden="1">
      <c r="A233" s="25" t="s">
        <v>30</v>
      </c>
      <c r="B233" s="23"/>
      <c r="C233" s="26"/>
      <c r="D233" s="26"/>
      <c r="E233" s="26"/>
      <c r="F233" s="26"/>
      <c r="G233" s="26"/>
      <c r="H233" s="27"/>
      <c r="I233" s="27"/>
      <c r="J233" s="26"/>
      <c r="K233" s="26"/>
      <c r="L233" s="26"/>
      <c r="M233" s="26"/>
      <c r="N233" s="27"/>
      <c r="O233" s="26"/>
      <c r="P233" s="26"/>
      <c r="Q233" s="26"/>
      <c r="R233" s="26"/>
      <c r="S233" s="26"/>
      <c r="T233" s="27"/>
      <c r="U233" s="27"/>
    </row>
    <row r="234" spans="1:21" ht="19.5" customHeight="1" hidden="1">
      <c r="A234" s="25" t="s">
        <v>20</v>
      </c>
      <c r="B234" s="23"/>
      <c r="C234" s="26">
        <v>34.5247</v>
      </c>
      <c r="D234" s="26">
        <v>33.7992</v>
      </c>
      <c r="E234" s="26">
        <v>26.0175</v>
      </c>
      <c r="F234" s="26">
        <v>24.7815</v>
      </c>
      <c r="G234" s="26"/>
      <c r="H234" s="27">
        <v>25.3107</v>
      </c>
      <c r="I234" s="27">
        <v>31.9397</v>
      </c>
      <c r="J234" s="26">
        <v>29.1742</v>
      </c>
      <c r="K234" s="26"/>
      <c r="L234" s="26"/>
      <c r="M234" s="26">
        <v>29.1197</v>
      </c>
      <c r="N234" s="27">
        <v>31.166</v>
      </c>
      <c r="O234" s="26"/>
      <c r="P234" s="26">
        <v>23.9391</v>
      </c>
      <c r="Q234" s="26"/>
      <c r="R234" s="26">
        <v>22.9972</v>
      </c>
      <c r="S234" s="26">
        <v>22.5204</v>
      </c>
      <c r="T234" s="27">
        <v>22.4028</v>
      </c>
      <c r="U234" s="27">
        <v>13.6863</v>
      </c>
    </row>
    <row r="235" spans="1:21" ht="19.5" customHeight="1" hidden="1">
      <c r="A235" s="25" t="s">
        <v>22</v>
      </c>
      <c r="B235" s="23"/>
      <c r="C235" s="26">
        <v>34.5322</v>
      </c>
      <c r="D235" s="26">
        <v>33.806</v>
      </c>
      <c r="E235" s="26">
        <v>26.0175</v>
      </c>
      <c r="F235" s="26">
        <v>24.7815</v>
      </c>
      <c r="G235" s="26"/>
      <c r="H235" s="27">
        <v>25.3107</v>
      </c>
      <c r="I235" s="27">
        <v>31.9397</v>
      </c>
      <c r="J235" s="26">
        <v>29.1845</v>
      </c>
      <c r="K235" s="26"/>
      <c r="L235" s="26"/>
      <c r="M235" s="26">
        <v>29.1197</v>
      </c>
      <c r="N235" s="27">
        <v>31.166</v>
      </c>
      <c r="O235" s="26"/>
      <c r="P235" s="26">
        <v>23.9391</v>
      </c>
      <c r="Q235" s="26"/>
      <c r="R235" s="26">
        <v>22.9232</v>
      </c>
      <c r="S235" s="26">
        <v>22.5204</v>
      </c>
      <c r="T235" s="27">
        <v>22.4028</v>
      </c>
      <c r="U235" s="27">
        <v>13.6863</v>
      </c>
    </row>
    <row r="236" spans="1:21" ht="19.5" customHeight="1" hidden="1">
      <c r="A236" s="25" t="s">
        <v>31</v>
      </c>
      <c r="B236" s="23"/>
      <c r="C236" s="26"/>
      <c r="D236" s="26"/>
      <c r="E236" s="26"/>
      <c r="F236" s="26"/>
      <c r="G236" s="26"/>
      <c r="H236" s="27"/>
      <c r="I236" s="27"/>
      <c r="J236" s="26"/>
      <c r="K236" s="26"/>
      <c r="L236" s="26"/>
      <c r="M236" s="26"/>
      <c r="N236" s="27"/>
      <c r="O236" s="26"/>
      <c r="P236" s="26"/>
      <c r="Q236" s="26"/>
      <c r="R236" s="26"/>
      <c r="S236" s="26"/>
      <c r="T236" s="27"/>
      <c r="U236" s="27"/>
    </row>
    <row r="237" spans="1:21" ht="19.5" customHeight="1" hidden="1">
      <c r="A237" s="25" t="s">
        <v>20</v>
      </c>
      <c r="B237" s="23"/>
      <c r="C237" s="26">
        <v>28.4621</v>
      </c>
      <c r="D237" s="26">
        <v>28.2097</v>
      </c>
      <c r="E237" s="26">
        <v>21.6801</v>
      </c>
      <c r="F237" s="26">
        <v>20.8721</v>
      </c>
      <c r="G237" s="26"/>
      <c r="H237" s="27">
        <v>20.9023</v>
      </c>
      <c r="I237" s="27">
        <v>25.06</v>
      </c>
      <c r="J237" s="26">
        <v>22.0972</v>
      </c>
      <c r="K237" s="26"/>
      <c r="L237" s="26"/>
      <c r="M237" s="26">
        <v>20.7572</v>
      </c>
      <c r="N237" s="27">
        <v>23.6418</v>
      </c>
      <c r="O237" s="26"/>
      <c r="P237" s="26">
        <v>17.1597</v>
      </c>
      <c r="Q237" s="26"/>
      <c r="R237" s="26">
        <v>16.4259</v>
      </c>
      <c r="S237" s="26">
        <v>16.2717</v>
      </c>
      <c r="T237" s="27">
        <v>16.0955</v>
      </c>
      <c r="U237" s="27">
        <v>13.6863</v>
      </c>
    </row>
    <row r="238" spans="1:21" ht="19.5" customHeight="1" hidden="1">
      <c r="A238" s="25" t="s">
        <v>22</v>
      </c>
      <c r="B238" s="23"/>
      <c r="C238" s="26">
        <v>28.503</v>
      </c>
      <c r="D238" s="26">
        <v>28.2511</v>
      </c>
      <c r="E238" s="26">
        <v>21.6801</v>
      </c>
      <c r="F238" s="26">
        <v>20.8721</v>
      </c>
      <c r="G238" s="26"/>
      <c r="H238" s="27">
        <v>20.9023</v>
      </c>
      <c r="I238" s="27">
        <v>25.06</v>
      </c>
      <c r="J238" s="26">
        <v>22.1322</v>
      </c>
      <c r="K238" s="26"/>
      <c r="L238" s="26"/>
      <c r="M238" s="26">
        <v>20.7572</v>
      </c>
      <c r="N238" s="27">
        <v>23.6418</v>
      </c>
      <c r="O238" s="26"/>
      <c r="P238" s="26">
        <v>17.1597</v>
      </c>
      <c r="Q238" s="26"/>
      <c r="R238" s="26">
        <v>16.4778</v>
      </c>
      <c r="S238" s="26">
        <v>16.2717</v>
      </c>
      <c r="T238" s="27">
        <v>16.0955</v>
      </c>
      <c r="U238" s="27">
        <v>13.6863</v>
      </c>
    </row>
    <row r="239" spans="1:21" ht="19.5" customHeight="1" hidden="1">
      <c r="A239" s="25" t="s">
        <v>32</v>
      </c>
      <c r="B239" s="23"/>
      <c r="C239" s="26"/>
      <c r="D239" s="26"/>
      <c r="E239" s="26"/>
      <c r="F239" s="26"/>
      <c r="G239" s="26"/>
      <c r="H239" s="27"/>
      <c r="I239" s="27"/>
      <c r="J239" s="26"/>
      <c r="K239" s="26"/>
      <c r="L239" s="26"/>
      <c r="M239" s="26"/>
      <c r="N239" s="27"/>
      <c r="O239" s="26"/>
      <c r="P239" s="26"/>
      <c r="Q239" s="26"/>
      <c r="R239" s="26"/>
      <c r="S239" s="26"/>
      <c r="T239" s="27"/>
      <c r="U239" s="27"/>
    </row>
    <row r="240" spans="1:21" ht="19.5" customHeight="1" hidden="1">
      <c r="A240" s="25" t="s">
        <v>20</v>
      </c>
      <c r="B240" s="23"/>
      <c r="C240" s="26">
        <v>21.4955</v>
      </c>
      <c r="D240" s="26">
        <v>21.1945</v>
      </c>
      <c r="E240" s="26">
        <v>16.2428</v>
      </c>
      <c r="F240" s="26">
        <v>15.1715</v>
      </c>
      <c r="G240" s="26"/>
      <c r="H240" s="27">
        <v>15.3549</v>
      </c>
      <c r="I240" s="27">
        <v>21.3936</v>
      </c>
      <c r="J240" s="26">
        <v>19.1878</v>
      </c>
      <c r="K240" s="26"/>
      <c r="L240" s="26"/>
      <c r="M240" s="26">
        <v>17.2927</v>
      </c>
      <c r="N240" s="27">
        <v>19.9739</v>
      </c>
      <c r="O240" s="26"/>
      <c r="P240" s="26">
        <v>11.5538</v>
      </c>
      <c r="Q240" s="26"/>
      <c r="R240" s="26">
        <v>10.5803</v>
      </c>
      <c r="S240" s="26">
        <v>10.0156</v>
      </c>
      <c r="T240" s="27">
        <v>10.0945</v>
      </c>
      <c r="U240" s="27">
        <v>13.6863</v>
      </c>
    </row>
    <row r="241" spans="1:21" ht="19.5" customHeight="1" hidden="1">
      <c r="A241" s="25" t="s">
        <v>22</v>
      </c>
      <c r="B241" s="23"/>
      <c r="C241" s="26">
        <v>21.518</v>
      </c>
      <c r="D241" s="26">
        <v>21.2153</v>
      </c>
      <c r="E241" s="26">
        <v>16.2428</v>
      </c>
      <c r="F241" s="26">
        <v>15.1715</v>
      </c>
      <c r="G241" s="26"/>
      <c r="H241" s="27">
        <v>15.3549</v>
      </c>
      <c r="I241" s="27">
        <v>21.3936</v>
      </c>
      <c r="J241" s="26">
        <v>19.1981</v>
      </c>
      <c r="K241" s="26"/>
      <c r="L241" s="26"/>
      <c r="M241" s="26">
        <v>17.2927</v>
      </c>
      <c r="N241" s="27">
        <v>19.9739</v>
      </c>
      <c r="O241" s="26"/>
      <c r="P241" s="26">
        <v>11.5538</v>
      </c>
      <c r="Q241" s="26"/>
      <c r="R241" s="26">
        <v>10.5496</v>
      </c>
      <c r="S241" s="26">
        <v>10.0156</v>
      </c>
      <c r="T241" s="27">
        <v>10.0945</v>
      </c>
      <c r="U241" s="27">
        <v>13.6863</v>
      </c>
    </row>
    <row r="242" spans="1:21" ht="19.5" customHeight="1" hidden="1">
      <c r="A242" s="25" t="s">
        <v>33</v>
      </c>
      <c r="B242" s="23"/>
      <c r="C242" s="26"/>
      <c r="D242" s="26"/>
      <c r="E242" s="26"/>
      <c r="F242" s="26"/>
      <c r="G242" s="26"/>
      <c r="H242" s="27"/>
      <c r="I242" s="27"/>
      <c r="J242" s="26"/>
      <c r="K242" s="26"/>
      <c r="L242" s="26"/>
      <c r="M242" s="26"/>
      <c r="N242" s="27"/>
      <c r="O242" s="26"/>
      <c r="P242" s="26"/>
      <c r="Q242" s="26"/>
      <c r="R242" s="26"/>
      <c r="S242" s="26"/>
      <c r="T242" s="27"/>
      <c r="U242" s="27"/>
    </row>
    <row r="243" spans="1:21" ht="19.5" customHeight="1" hidden="1">
      <c r="A243" s="25" t="s">
        <v>20</v>
      </c>
      <c r="B243" s="23"/>
      <c r="C243" s="26">
        <v>21.2305</v>
      </c>
      <c r="D243" s="26">
        <v>19.2082</v>
      </c>
      <c r="E243" s="26">
        <v>14.5128</v>
      </c>
      <c r="F243" s="26">
        <v>13.3467</v>
      </c>
      <c r="G243" s="26"/>
      <c r="H243" s="27">
        <v>13.6925</v>
      </c>
      <c r="I243" s="27">
        <v>17.8096</v>
      </c>
      <c r="J243" s="26">
        <v>16.8949</v>
      </c>
      <c r="K243" s="26"/>
      <c r="L243" s="26"/>
      <c r="M243" s="26">
        <v>14.6602</v>
      </c>
      <c r="N243" s="27">
        <v>17.4789</v>
      </c>
      <c r="O243" s="26"/>
      <c r="P243" s="26">
        <v>10.3361</v>
      </c>
      <c r="Q243" s="26"/>
      <c r="R243" s="26">
        <v>9.5514</v>
      </c>
      <c r="S243" s="26">
        <v>8.9622</v>
      </c>
      <c r="T243" s="27">
        <v>9.0989</v>
      </c>
      <c r="U243" s="27">
        <v>13.6863</v>
      </c>
    </row>
    <row r="244" spans="1:21" ht="19.5" customHeight="1" hidden="1">
      <c r="A244" s="25" t="s">
        <v>22</v>
      </c>
      <c r="B244" s="23"/>
      <c r="C244" s="26">
        <v>21.205</v>
      </c>
      <c r="D244" s="26">
        <v>19.2098</v>
      </c>
      <c r="E244" s="26">
        <v>14.5128</v>
      </c>
      <c r="F244" s="26">
        <v>13.3467</v>
      </c>
      <c r="G244" s="26"/>
      <c r="H244" s="27">
        <v>13.6925</v>
      </c>
      <c r="I244" s="27">
        <v>17.8096</v>
      </c>
      <c r="J244" s="26">
        <v>16.9034</v>
      </c>
      <c r="K244" s="26"/>
      <c r="L244" s="26"/>
      <c r="M244" s="26">
        <v>14.6602</v>
      </c>
      <c r="N244" s="27">
        <v>17.4789</v>
      </c>
      <c r="O244" s="26"/>
      <c r="P244" s="26">
        <v>10.3361</v>
      </c>
      <c r="Q244" s="26"/>
      <c r="R244" s="26">
        <v>9.5191</v>
      </c>
      <c r="S244" s="26">
        <v>8.9622</v>
      </c>
      <c r="T244" s="27">
        <v>9.0989</v>
      </c>
      <c r="U244" s="27">
        <v>13.6863</v>
      </c>
    </row>
    <row r="245" spans="1:21" ht="19.5" customHeight="1" hidden="1">
      <c r="A245" s="5" t="s">
        <v>43</v>
      </c>
      <c r="B245" s="6"/>
      <c r="C245" s="29"/>
      <c r="D245" s="29"/>
      <c r="E245" s="29"/>
      <c r="F245" s="29"/>
      <c r="G245" s="29"/>
      <c r="H245" s="30"/>
      <c r="I245" s="30"/>
      <c r="J245" s="29"/>
      <c r="K245" s="29"/>
      <c r="L245" s="29"/>
      <c r="M245" s="29"/>
      <c r="N245" s="30"/>
      <c r="O245" s="29"/>
      <c r="P245" s="29"/>
      <c r="Q245" s="29"/>
      <c r="R245" s="29"/>
      <c r="S245" s="29"/>
      <c r="T245" s="30"/>
      <c r="U245" s="30"/>
    </row>
    <row r="246" spans="1:21" ht="19.5" customHeight="1" hidden="1">
      <c r="A246" s="25" t="s">
        <v>20</v>
      </c>
      <c r="B246" s="14"/>
      <c r="C246" s="31">
        <f>AVERAGE(C210,C213,C216,C219,C222,C225,C228,C231,C234,C237,C240,C243)</f>
        <v>32.44766666666667</v>
      </c>
      <c r="D246" s="31">
        <f aca="true" t="shared" si="10" ref="D246:T246">AVERAGE(D210,D213,D216,D219,D222,D225,D228,D231,D234,D237,D240,D243)</f>
        <v>31.55350833333333</v>
      </c>
      <c r="E246" s="31">
        <f t="shared" si="10"/>
        <v>26.437174999999996</v>
      </c>
      <c r="F246" s="31">
        <f t="shared" si="10"/>
        <v>25.203508333333332</v>
      </c>
      <c r="G246" s="31"/>
      <c r="H246" s="32">
        <f t="shared" si="10"/>
        <v>25.730875</v>
      </c>
      <c r="I246" s="32">
        <f t="shared" si="10"/>
        <v>30.84845</v>
      </c>
      <c r="J246" s="31">
        <f t="shared" si="10"/>
        <v>29.427516666666662</v>
      </c>
      <c r="K246" s="31"/>
      <c r="L246" s="31"/>
      <c r="M246" s="31">
        <f t="shared" si="10"/>
        <v>28.520783333333338</v>
      </c>
      <c r="N246" s="32">
        <f t="shared" si="10"/>
        <v>30.252991666666663</v>
      </c>
      <c r="O246" s="31" t="e">
        <f t="shared" si="10"/>
        <v>#DIV/0!</v>
      </c>
      <c r="P246" s="31">
        <f t="shared" si="10"/>
        <v>20.605391666666666</v>
      </c>
      <c r="Q246" s="31" t="e">
        <f t="shared" si="10"/>
        <v>#DIV/0!</v>
      </c>
      <c r="R246" s="31">
        <f t="shared" si="10"/>
        <v>19.427424999999996</v>
      </c>
      <c r="S246" s="31">
        <f t="shared" si="10"/>
        <v>18.712300000000003</v>
      </c>
      <c r="T246" s="32">
        <f t="shared" si="10"/>
        <v>18.660508333333336</v>
      </c>
      <c r="U246" s="32">
        <f>AVERAGE(U210,U213,U216,U219,U222,U225,U228,U231,U234,U237,U240,U243)</f>
        <v>13.684541666666666</v>
      </c>
    </row>
    <row r="247" spans="1:21" ht="19.5" customHeight="1" hidden="1">
      <c r="A247" s="19" t="s">
        <v>22</v>
      </c>
      <c r="B247" s="20"/>
      <c r="C247" s="34">
        <f>AVERAGE(C211,C214,C217,C220,C223,C226,C229,C232,C235,C238,C241,C244)</f>
        <v>32.44997499999999</v>
      </c>
      <c r="D247" s="34">
        <f aca="true" t="shared" si="11" ref="D247:U247">AVERAGE(D211,D214,D217,D220,D223,D226,D229,D232,D235,D238,D241,D244)</f>
        <v>31.55783333333333</v>
      </c>
      <c r="E247" s="34">
        <f t="shared" si="11"/>
        <v>26.437174999999996</v>
      </c>
      <c r="F247" s="34">
        <f t="shared" si="11"/>
        <v>25.203508333333332</v>
      </c>
      <c r="G247" s="34"/>
      <c r="H247" s="35">
        <f t="shared" si="11"/>
        <v>25.730875</v>
      </c>
      <c r="I247" s="35">
        <f t="shared" si="11"/>
        <v>30.84845</v>
      </c>
      <c r="J247" s="34">
        <f t="shared" si="11"/>
        <v>29.433983333333334</v>
      </c>
      <c r="K247" s="34"/>
      <c r="L247" s="34"/>
      <c r="M247" s="34">
        <f t="shared" si="11"/>
        <v>28.520783333333338</v>
      </c>
      <c r="N247" s="35">
        <f t="shared" si="11"/>
        <v>30.252991666666663</v>
      </c>
      <c r="O247" s="34" t="e">
        <f t="shared" si="11"/>
        <v>#DIV/0!</v>
      </c>
      <c r="P247" s="34">
        <f t="shared" si="11"/>
        <v>20.605391666666666</v>
      </c>
      <c r="Q247" s="34" t="e">
        <f t="shared" si="11"/>
        <v>#DIV/0!</v>
      </c>
      <c r="R247" s="34">
        <f t="shared" si="11"/>
        <v>19.352925000000003</v>
      </c>
      <c r="S247" s="34">
        <f t="shared" si="11"/>
        <v>18.712300000000003</v>
      </c>
      <c r="T247" s="35">
        <f t="shared" si="11"/>
        <v>18.660508333333336</v>
      </c>
      <c r="U247" s="35">
        <f t="shared" si="11"/>
        <v>13.684541666666666</v>
      </c>
    </row>
    <row r="248" spans="1:21" ht="19.5" customHeight="1" hidden="1">
      <c r="A248" s="13">
        <v>2009</v>
      </c>
      <c r="B248" s="23"/>
      <c r="C248" s="26"/>
      <c r="D248" s="26"/>
      <c r="E248" s="26"/>
      <c r="F248" s="26"/>
      <c r="G248" s="26"/>
      <c r="H248" s="27"/>
      <c r="I248" s="27"/>
      <c r="J248" s="26"/>
      <c r="K248" s="26"/>
      <c r="L248" s="26"/>
      <c r="M248" s="26"/>
      <c r="N248" s="27"/>
      <c r="O248" s="26"/>
      <c r="P248" s="26"/>
      <c r="Q248" s="26"/>
      <c r="R248" s="26"/>
      <c r="S248" s="26"/>
      <c r="T248" s="27"/>
      <c r="U248" s="27"/>
    </row>
    <row r="249" spans="1:21" ht="19.5" customHeight="1" hidden="1">
      <c r="A249" s="25" t="s">
        <v>19</v>
      </c>
      <c r="B249" s="23"/>
      <c r="C249" s="26"/>
      <c r="D249" s="26"/>
      <c r="E249" s="26"/>
      <c r="F249" s="26"/>
      <c r="G249" s="26"/>
      <c r="H249" s="27"/>
      <c r="I249" s="27"/>
      <c r="J249" s="26"/>
      <c r="K249" s="26"/>
      <c r="L249" s="26"/>
      <c r="M249" s="26"/>
      <c r="N249" s="27"/>
      <c r="O249" s="26"/>
      <c r="P249" s="26"/>
      <c r="Q249" s="26"/>
      <c r="R249" s="26"/>
      <c r="S249" s="26"/>
      <c r="T249" s="27"/>
      <c r="U249" s="27"/>
    </row>
    <row r="250" spans="1:21" ht="19.5" customHeight="1" hidden="1">
      <c r="A250" s="25" t="s">
        <v>20</v>
      </c>
      <c r="B250" s="23"/>
      <c r="C250" s="26">
        <v>25.3111</v>
      </c>
      <c r="D250" s="26">
        <v>21.6779</v>
      </c>
      <c r="E250" s="26">
        <v>16.2591</v>
      </c>
      <c r="F250" s="26">
        <v>14.0516</v>
      </c>
      <c r="G250" s="26"/>
      <c r="H250" s="27">
        <v>15.4617</v>
      </c>
      <c r="I250" s="27">
        <v>17.8318</v>
      </c>
      <c r="J250" s="26">
        <v>16.8135</v>
      </c>
      <c r="K250" s="26"/>
      <c r="L250" s="26"/>
      <c r="M250" s="26">
        <v>14.6172</v>
      </c>
      <c r="N250" s="27">
        <v>17.2095</v>
      </c>
      <c r="O250" s="26"/>
      <c r="P250" s="26">
        <v>10.958</v>
      </c>
      <c r="Q250" s="26"/>
      <c r="R250" s="26">
        <v>10.2971</v>
      </c>
      <c r="S250" s="26">
        <v>9.6819</v>
      </c>
      <c r="T250" s="27">
        <v>9.823</v>
      </c>
      <c r="U250" s="27">
        <v>13.6863</v>
      </c>
    </row>
    <row r="251" spans="1:21" ht="19.5" customHeight="1" hidden="1">
      <c r="A251" s="25" t="s">
        <v>22</v>
      </c>
      <c r="B251" s="23"/>
      <c r="C251" s="26">
        <v>25.2941</v>
      </c>
      <c r="D251" s="26">
        <v>21.6592</v>
      </c>
      <c r="E251" s="26">
        <v>16.2591</v>
      </c>
      <c r="F251" s="26">
        <v>14.0516</v>
      </c>
      <c r="G251" s="26"/>
      <c r="H251" s="27">
        <v>15.4617</v>
      </c>
      <c r="I251" s="27">
        <v>17.8318</v>
      </c>
      <c r="J251" s="26">
        <v>16.816</v>
      </c>
      <c r="K251" s="26"/>
      <c r="L251" s="26"/>
      <c r="M251" s="26">
        <v>14.6172</v>
      </c>
      <c r="N251" s="27">
        <v>17.2095</v>
      </c>
      <c r="O251" s="26"/>
      <c r="P251" s="26">
        <v>10.958</v>
      </c>
      <c r="Q251" s="26"/>
      <c r="R251" s="26">
        <v>10.2477</v>
      </c>
      <c r="S251" s="26">
        <v>9.6819</v>
      </c>
      <c r="T251" s="27">
        <v>9.823</v>
      </c>
      <c r="U251" s="27">
        <v>13.6863</v>
      </c>
    </row>
    <row r="252" spans="1:21" ht="19.5" customHeight="1" hidden="1">
      <c r="A252" s="25" t="s">
        <v>23</v>
      </c>
      <c r="B252" s="23"/>
      <c r="C252" s="26"/>
      <c r="D252" s="26"/>
      <c r="E252" s="26"/>
      <c r="F252" s="26"/>
      <c r="G252" s="26"/>
      <c r="H252" s="27"/>
      <c r="I252" s="27"/>
      <c r="J252" s="26"/>
      <c r="K252" s="26"/>
      <c r="L252" s="26"/>
      <c r="M252" s="26"/>
      <c r="N252" s="27"/>
      <c r="O252" s="26"/>
      <c r="P252" s="26"/>
      <c r="Q252" s="26"/>
      <c r="R252" s="26"/>
      <c r="S252" s="26"/>
      <c r="T252" s="27"/>
      <c r="U252" s="27"/>
    </row>
    <row r="253" spans="1:21" ht="19.5" customHeight="1" hidden="1">
      <c r="A253" s="25" t="s">
        <v>20</v>
      </c>
      <c r="B253" s="23"/>
      <c r="C253" s="26">
        <v>28.3271</v>
      </c>
      <c r="D253" s="26">
        <v>24.5278</v>
      </c>
      <c r="E253" s="26">
        <v>19.8243</v>
      </c>
      <c r="F253" s="26">
        <v>17.3933</v>
      </c>
      <c r="G253" s="26"/>
      <c r="H253" s="27">
        <v>19.0909</v>
      </c>
      <c r="I253" s="27">
        <v>16.4856</v>
      </c>
      <c r="J253" s="26">
        <v>16.6566</v>
      </c>
      <c r="K253" s="26"/>
      <c r="L253" s="26"/>
      <c r="M253" s="26">
        <v>13.5037</v>
      </c>
      <c r="N253" s="27">
        <v>15.3717</v>
      </c>
      <c r="O253" s="26"/>
      <c r="P253" s="26">
        <v>10.9425</v>
      </c>
      <c r="Q253" s="26"/>
      <c r="R253" s="26">
        <v>10.4934</v>
      </c>
      <c r="S253" s="26">
        <v>10.1333</v>
      </c>
      <c r="T253" s="27">
        <v>10.23</v>
      </c>
      <c r="U253" s="27">
        <v>13.6863</v>
      </c>
    </row>
    <row r="254" spans="1:21" ht="19.5" customHeight="1" hidden="1">
      <c r="A254" s="25" t="s">
        <v>22</v>
      </c>
      <c r="B254" s="23"/>
      <c r="C254" s="26">
        <v>28.3294</v>
      </c>
      <c r="D254" s="26">
        <v>24.5325</v>
      </c>
      <c r="E254" s="26">
        <v>19.8243</v>
      </c>
      <c r="F254" s="26">
        <v>17.3933</v>
      </c>
      <c r="G254" s="26"/>
      <c r="H254" s="27">
        <v>19.0909</v>
      </c>
      <c r="I254" s="27">
        <v>16.4856</v>
      </c>
      <c r="J254" s="26">
        <v>16.6685</v>
      </c>
      <c r="K254" s="26"/>
      <c r="L254" s="26"/>
      <c r="M254" s="26">
        <v>13.5037</v>
      </c>
      <c r="N254" s="27">
        <v>15.3717</v>
      </c>
      <c r="O254" s="26"/>
      <c r="P254" s="26">
        <v>10.9425</v>
      </c>
      <c r="Q254" s="26"/>
      <c r="R254" s="26">
        <v>10.4652</v>
      </c>
      <c r="S254" s="26">
        <v>10.1333</v>
      </c>
      <c r="T254" s="27">
        <v>10.23</v>
      </c>
      <c r="U254" s="27">
        <v>13.6863</v>
      </c>
    </row>
    <row r="255" spans="1:21" ht="19.5" customHeight="1" hidden="1">
      <c r="A255" s="25" t="s">
        <v>24</v>
      </c>
      <c r="B255" s="23"/>
      <c r="C255" s="26"/>
      <c r="D255" s="26"/>
      <c r="E255" s="26"/>
      <c r="F255" s="26"/>
      <c r="G255" s="26"/>
      <c r="H255" s="27"/>
      <c r="I255" s="27"/>
      <c r="J255" s="26"/>
      <c r="K255" s="26"/>
      <c r="L255" s="26"/>
      <c r="M255" s="26"/>
      <c r="N255" s="27"/>
      <c r="O255" s="26"/>
      <c r="P255" s="26"/>
      <c r="Q255" s="26"/>
      <c r="R255" s="26"/>
      <c r="S255" s="26"/>
      <c r="T255" s="27"/>
      <c r="U255" s="27"/>
    </row>
    <row r="256" spans="1:21" ht="19.5" customHeight="1" hidden="1">
      <c r="A256" s="25" t="s">
        <v>20</v>
      </c>
      <c r="B256" s="23"/>
      <c r="C256" s="26">
        <v>27.7013</v>
      </c>
      <c r="D256" s="26">
        <v>25.3999</v>
      </c>
      <c r="E256" s="26">
        <v>21.8288</v>
      </c>
      <c r="F256" s="26">
        <v>19.2311</v>
      </c>
      <c r="G256" s="26"/>
      <c r="H256" s="27">
        <v>21.0052</v>
      </c>
      <c r="I256" s="27">
        <v>16.6952</v>
      </c>
      <c r="J256" s="26">
        <v>19.506</v>
      </c>
      <c r="K256" s="26"/>
      <c r="L256" s="26"/>
      <c r="M256" s="26">
        <v>16.1682</v>
      </c>
      <c r="N256" s="27">
        <v>16.1243</v>
      </c>
      <c r="O256" s="26"/>
      <c r="P256" s="26">
        <v>10.748</v>
      </c>
      <c r="Q256" s="26"/>
      <c r="R256" s="26">
        <v>10.2058</v>
      </c>
      <c r="S256" s="26">
        <v>9.7904</v>
      </c>
      <c r="T256" s="27">
        <v>9.9071</v>
      </c>
      <c r="U256" s="27">
        <v>13.6863</v>
      </c>
    </row>
    <row r="257" spans="1:21" ht="19.5" customHeight="1" hidden="1">
      <c r="A257" s="25" t="s">
        <v>22</v>
      </c>
      <c r="B257" s="23"/>
      <c r="C257" s="26">
        <v>27.6969</v>
      </c>
      <c r="D257" s="26">
        <v>25.3813</v>
      </c>
      <c r="E257" s="26">
        <v>21.8288</v>
      </c>
      <c r="F257" s="26">
        <v>19.2311</v>
      </c>
      <c r="G257" s="26"/>
      <c r="H257" s="27">
        <v>21.0052</v>
      </c>
      <c r="I257" s="27">
        <v>16.6952</v>
      </c>
      <c r="J257" s="26">
        <v>19.4968</v>
      </c>
      <c r="K257" s="26"/>
      <c r="L257" s="26"/>
      <c r="M257" s="26">
        <v>16.1682</v>
      </c>
      <c r="N257" s="27">
        <v>16.1243</v>
      </c>
      <c r="O257" s="26"/>
      <c r="P257" s="26">
        <v>10.748</v>
      </c>
      <c r="Q257" s="26"/>
      <c r="R257" s="26">
        <v>10.1681</v>
      </c>
      <c r="S257" s="26">
        <v>9.7904</v>
      </c>
      <c r="T257" s="27">
        <v>9.9071</v>
      </c>
      <c r="U257" s="27">
        <v>13.6863</v>
      </c>
    </row>
    <row r="258" spans="1:21" ht="19.5" customHeight="1" hidden="1">
      <c r="A258" s="25" t="s">
        <v>25</v>
      </c>
      <c r="B258" s="23"/>
      <c r="C258" s="26"/>
      <c r="D258" s="26"/>
      <c r="E258" s="26"/>
      <c r="F258" s="26"/>
      <c r="G258" s="26"/>
      <c r="H258" s="27"/>
      <c r="I258" s="27"/>
      <c r="J258" s="26"/>
      <c r="K258" s="26"/>
      <c r="L258" s="26"/>
      <c r="M258" s="26"/>
      <c r="N258" s="27"/>
      <c r="O258" s="26"/>
      <c r="P258" s="26"/>
      <c r="Q258" s="26"/>
      <c r="R258" s="26"/>
      <c r="S258" s="26"/>
      <c r="T258" s="27"/>
      <c r="U258" s="27"/>
    </row>
    <row r="259" spans="1:21" ht="19.5" customHeight="1" hidden="1">
      <c r="A259" s="25" t="s">
        <v>20</v>
      </c>
      <c r="B259" s="23"/>
      <c r="C259" s="26">
        <v>29.0753</v>
      </c>
      <c r="D259" s="26">
        <v>27.3737</v>
      </c>
      <c r="E259" s="26">
        <v>23.5342</v>
      </c>
      <c r="F259" s="26">
        <v>20.5433</v>
      </c>
      <c r="G259" s="26"/>
      <c r="H259" s="27">
        <v>22.7237</v>
      </c>
      <c r="I259" s="27">
        <v>18.0108</v>
      </c>
      <c r="J259" s="26">
        <v>20.9314</v>
      </c>
      <c r="K259" s="26"/>
      <c r="L259" s="26"/>
      <c r="M259" s="26">
        <v>17.4849</v>
      </c>
      <c r="N259" s="27">
        <v>17.5707</v>
      </c>
      <c r="O259" s="26"/>
      <c r="P259" s="26">
        <v>12.2012</v>
      </c>
      <c r="Q259" s="26"/>
      <c r="R259" s="26">
        <v>11.7083</v>
      </c>
      <c r="S259" s="26">
        <v>11.2691</v>
      </c>
      <c r="T259" s="27">
        <v>11.3541</v>
      </c>
      <c r="U259" s="27">
        <v>13.6863</v>
      </c>
    </row>
    <row r="260" spans="1:21" ht="19.5" customHeight="1" hidden="1">
      <c r="A260" s="25" t="s">
        <v>22</v>
      </c>
      <c r="B260" s="23"/>
      <c r="C260" s="26">
        <v>29.0758</v>
      </c>
      <c r="D260" s="26">
        <v>27.3518</v>
      </c>
      <c r="E260" s="26">
        <v>23.5342</v>
      </c>
      <c r="F260" s="26">
        <v>20.5433</v>
      </c>
      <c r="G260" s="26"/>
      <c r="H260" s="27">
        <v>22.7237</v>
      </c>
      <c r="I260" s="27">
        <v>18.0108</v>
      </c>
      <c r="J260" s="26">
        <v>20.9354</v>
      </c>
      <c r="K260" s="26"/>
      <c r="L260" s="26"/>
      <c r="M260" s="26">
        <v>17.4849</v>
      </c>
      <c r="N260" s="27">
        <v>17.5707</v>
      </c>
      <c r="O260" s="26"/>
      <c r="P260" s="26">
        <v>12.2012</v>
      </c>
      <c r="Q260" s="26"/>
      <c r="R260" s="26">
        <v>11.6633</v>
      </c>
      <c r="S260" s="26">
        <v>11.2691</v>
      </c>
      <c r="T260" s="27">
        <v>11.3541</v>
      </c>
      <c r="U260" s="27">
        <v>13.6863</v>
      </c>
    </row>
    <row r="261" spans="1:21" ht="19.5" customHeight="1" hidden="1">
      <c r="A261" s="25" t="s">
        <v>26</v>
      </c>
      <c r="B261" s="23"/>
      <c r="C261" s="26"/>
      <c r="D261" s="26"/>
      <c r="E261" s="26"/>
      <c r="F261" s="26"/>
      <c r="G261" s="26"/>
      <c r="H261" s="27"/>
      <c r="I261" s="27"/>
      <c r="J261" s="26"/>
      <c r="K261" s="26"/>
      <c r="L261" s="26"/>
      <c r="M261" s="26"/>
      <c r="N261" s="27"/>
      <c r="O261" s="26"/>
      <c r="P261" s="26"/>
      <c r="Q261" s="26"/>
      <c r="R261" s="26"/>
      <c r="S261" s="26"/>
      <c r="T261" s="27"/>
      <c r="U261" s="27"/>
    </row>
    <row r="262" spans="1:21" ht="19.5" customHeight="1" hidden="1">
      <c r="A262" s="25" t="s">
        <v>20</v>
      </c>
      <c r="B262" s="23"/>
      <c r="C262" s="26">
        <v>30.6109</v>
      </c>
      <c r="D262" s="26">
        <v>28.8125</v>
      </c>
      <c r="E262" s="26">
        <v>24.9336</v>
      </c>
      <c r="F262" s="26">
        <v>21.7673</v>
      </c>
      <c r="G262" s="26"/>
      <c r="H262" s="27">
        <v>24.1641</v>
      </c>
      <c r="I262" s="27">
        <v>18.7031</v>
      </c>
      <c r="J262" s="26">
        <v>22.0859</v>
      </c>
      <c r="K262" s="26"/>
      <c r="L262" s="26"/>
      <c r="M262" s="26">
        <v>19.1612</v>
      </c>
      <c r="N262" s="27">
        <v>18.3974</v>
      </c>
      <c r="O262" s="26"/>
      <c r="P262" s="26">
        <v>13.8198</v>
      </c>
      <c r="Q262" s="26"/>
      <c r="R262" s="26">
        <v>13.4127</v>
      </c>
      <c r="S262" s="26">
        <v>12.9734</v>
      </c>
      <c r="T262" s="27">
        <v>13.0533</v>
      </c>
      <c r="U262" s="27">
        <v>13.6863</v>
      </c>
    </row>
    <row r="263" spans="1:21" ht="19.5" customHeight="1" hidden="1">
      <c r="A263" s="25" t="s">
        <v>22</v>
      </c>
      <c r="B263" s="23"/>
      <c r="C263" s="26">
        <v>30.5979</v>
      </c>
      <c r="D263" s="26">
        <v>28.7888</v>
      </c>
      <c r="E263" s="26">
        <v>24.9336</v>
      </c>
      <c r="F263" s="26">
        <v>21.7673</v>
      </c>
      <c r="G263" s="26"/>
      <c r="H263" s="27">
        <v>24.1641</v>
      </c>
      <c r="I263" s="27">
        <v>18.7031</v>
      </c>
      <c r="J263" s="26">
        <v>22.0801</v>
      </c>
      <c r="K263" s="26"/>
      <c r="L263" s="26"/>
      <c r="M263" s="26">
        <v>19.1612</v>
      </c>
      <c r="N263" s="27">
        <v>18.3974</v>
      </c>
      <c r="O263" s="26"/>
      <c r="P263" s="26">
        <v>13.8198</v>
      </c>
      <c r="Q263" s="26"/>
      <c r="R263" s="26">
        <v>13.3515</v>
      </c>
      <c r="S263" s="26">
        <v>12.9734</v>
      </c>
      <c r="T263" s="27">
        <v>13.0533</v>
      </c>
      <c r="U263" s="27">
        <v>13.6863</v>
      </c>
    </row>
    <row r="264" spans="1:21" ht="19.5" customHeight="1" hidden="1">
      <c r="A264" s="25" t="s">
        <v>27</v>
      </c>
      <c r="B264" s="23"/>
      <c r="C264" s="26"/>
      <c r="D264" s="26"/>
      <c r="E264" s="26"/>
      <c r="F264" s="26"/>
      <c r="G264" s="26"/>
      <c r="H264" s="27"/>
      <c r="I264" s="27"/>
      <c r="J264" s="26"/>
      <c r="K264" s="26"/>
      <c r="L264" s="26"/>
      <c r="M264" s="26"/>
      <c r="N264" s="27"/>
      <c r="O264" s="26"/>
      <c r="P264" s="26"/>
      <c r="Q264" s="26"/>
      <c r="R264" s="26"/>
      <c r="S264" s="26"/>
      <c r="T264" s="27"/>
      <c r="U264" s="27"/>
    </row>
    <row r="265" spans="1:21" ht="19.5" customHeight="1" hidden="1">
      <c r="A265" s="25" t="s">
        <v>20</v>
      </c>
      <c r="B265" s="23"/>
      <c r="C265" s="26">
        <v>32.8767</v>
      </c>
      <c r="D265" s="26">
        <v>31.1356</v>
      </c>
      <c r="E265" s="26">
        <v>27.2454</v>
      </c>
      <c r="F265" s="26">
        <v>24.2348</v>
      </c>
      <c r="G265" s="26"/>
      <c r="H265" s="27">
        <v>26.4509</v>
      </c>
      <c r="I265" s="27">
        <v>21.2011</v>
      </c>
      <c r="J265" s="26">
        <v>25.035</v>
      </c>
      <c r="K265" s="26"/>
      <c r="L265" s="26"/>
      <c r="M265" s="26">
        <v>20.6449</v>
      </c>
      <c r="N265" s="27">
        <v>21.1486</v>
      </c>
      <c r="O265" s="26"/>
      <c r="P265" s="26">
        <v>15.8008</v>
      </c>
      <c r="Q265" s="26"/>
      <c r="R265" s="26">
        <v>15.3169</v>
      </c>
      <c r="S265" s="26">
        <v>15.0006</v>
      </c>
      <c r="T265" s="27">
        <v>14.9496</v>
      </c>
      <c r="U265" s="27">
        <v>13.6863</v>
      </c>
    </row>
    <row r="266" spans="1:21" ht="19.5" customHeight="1" hidden="1">
      <c r="A266" s="25" t="s">
        <v>22</v>
      </c>
      <c r="B266" s="23"/>
      <c r="C266" s="26">
        <v>32.8735</v>
      </c>
      <c r="D266" s="26">
        <v>31.1303</v>
      </c>
      <c r="E266" s="26">
        <v>27.2454</v>
      </c>
      <c r="F266" s="26">
        <v>24.2348</v>
      </c>
      <c r="G266" s="26"/>
      <c r="H266" s="27">
        <v>26.4509</v>
      </c>
      <c r="I266" s="27">
        <v>21.2011</v>
      </c>
      <c r="J266" s="26">
        <v>25.0301</v>
      </c>
      <c r="K266" s="26"/>
      <c r="L266" s="26"/>
      <c r="M266" s="26">
        <v>20.6449</v>
      </c>
      <c r="N266" s="27">
        <v>21.1486</v>
      </c>
      <c r="O266" s="26"/>
      <c r="P266" s="26">
        <v>15.8008</v>
      </c>
      <c r="Q266" s="26"/>
      <c r="R266" s="26">
        <v>15.2558</v>
      </c>
      <c r="S266" s="26">
        <v>15.0006</v>
      </c>
      <c r="T266" s="27">
        <v>14.9496</v>
      </c>
      <c r="U266" s="27">
        <v>13.6863</v>
      </c>
    </row>
    <row r="267" spans="1:21" ht="19.5" customHeight="1" hidden="1">
      <c r="A267" s="25" t="s">
        <v>28</v>
      </c>
      <c r="B267" s="23"/>
      <c r="C267" s="26"/>
      <c r="D267" s="26"/>
      <c r="E267" s="26"/>
      <c r="F267" s="26"/>
      <c r="G267" s="26"/>
      <c r="H267" s="27"/>
      <c r="I267" s="27"/>
      <c r="J267" s="26"/>
      <c r="K267" s="26"/>
      <c r="L267" s="26"/>
      <c r="M267" s="26"/>
      <c r="N267" s="27"/>
      <c r="O267" s="26"/>
      <c r="P267" s="26"/>
      <c r="Q267" s="26"/>
      <c r="R267" s="26"/>
      <c r="S267" s="26"/>
      <c r="T267" s="27"/>
      <c r="U267" s="27"/>
    </row>
    <row r="268" spans="1:21" ht="19.5" customHeight="1" hidden="1">
      <c r="A268" s="25" t="s">
        <v>20</v>
      </c>
      <c r="B268" s="23"/>
      <c r="C268" s="26">
        <v>33.3732</v>
      </c>
      <c r="D268" s="26">
        <v>31.3796</v>
      </c>
      <c r="E268" s="26">
        <v>27.3719</v>
      </c>
      <c r="F268" s="26">
        <v>24.2335</v>
      </c>
      <c r="G268" s="26"/>
      <c r="H268" s="27">
        <v>26.4319</v>
      </c>
      <c r="I268" s="27">
        <v>20.4072</v>
      </c>
      <c r="J268" s="26">
        <v>24.7901</v>
      </c>
      <c r="K268" s="26"/>
      <c r="L268" s="26"/>
      <c r="M268" s="26">
        <v>20.0586</v>
      </c>
      <c r="N268" s="27">
        <v>20.5314</v>
      </c>
      <c r="O268" s="26"/>
      <c r="P268" s="26">
        <v>15.8644</v>
      </c>
      <c r="Q268" s="26"/>
      <c r="R268" s="26">
        <v>15.4436</v>
      </c>
      <c r="S268" s="26">
        <v>15.083</v>
      </c>
      <c r="T268" s="27">
        <v>15.158</v>
      </c>
      <c r="U268" s="27">
        <v>13.6863</v>
      </c>
    </row>
    <row r="269" spans="1:21" ht="19.5" customHeight="1" hidden="1">
      <c r="A269" s="25" t="s">
        <v>22</v>
      </c>
      <c r="B269" s="23"/>
      <c r="C269" s="26">
        <v>33.37</v>
      </c>
      <c r="D269" s="26">
        <v>31.3791</v>
      </c>
      <c r="E269" s="26">
        <v>27.3719</v>
      </c>
      <c r="F269" s="26">
        <v>24.2335</v>
      </c>
      <c r="G269" s="26"/>
      <c r="H269" s="27">
        <v>26.4319</v>
      </c>
      <c r="I269" s="27">
        <v>20.4072</v>
      </c>
      <c r="J269" s="26">
        <v>24.7961</v>
      </c>
      <c r="K269" s="26"/>
      <c r="L269" s="26"/>
      <c r="M269" s="26">
        <v>20.0586</v>
      </c>
      <c r="N269" s="27">
        <v>20.5314</v>
      </c>
      <c r="O269" s="26"/>
      <c r="P269" s="26">
        <v>15.8644</v>
      </c>
      <c r="Q269" s="26"/>
      <c r="R269" s="26">
        <v>15.3853</v>
      </c>
      <c r="S269" s="26">
        <v>15.083</v>
      </c>
      <c r="T269" s="27">
        <v>15.158</v>
      </c>
      <c r="U269" s="27">
        <v>13.6863</v>
      </c>
    </row>
    <row r="270" spans="1:21" ht="19.5" customHeight="1" hidden="1">
      <c r="A270" s="25" t="s">
        <v>29</v>
      </c>
      <c r="B270" s="23"/>
      <c r="C270" s="26"/>
      <c r="D270" s="26"/>
      <c r="E270" s="26"/>
      <c r="F270" s="26"/>
      <c r="G270" s="26"/>
      <c r="H270" s="27"/>
      <c r="I270" s="27"/>
      <c r="J270" s="26"/>
      <c r="K270" s="26"/>
      <c r="L270" s="26"/>
      <c r="M270" s="26"/>
      <c r="N270" s="27"/>
      <c r="O270" s="26"/>
      <c r="P270" s="26"/>
      <c r="Q270" s="26"/>
      <c r="R270" s="26"/>
      <c r="S270" s="26"/>
      <c r="T270" s="27"/>
      <c r="U270" s="27"/>
    </row>
    <row r="271" spans="1:21" ht="19.5" customHeight="1" hidden="1">
      <c r="A271" s="25" t="s">
        <v>20</v>
      </c>
      <c r="B271" s="23"/>
      <c r="C271" s="26">
        <v>35.9958</v>
      </c>
      <c r="D271" s="26">
        <v>33.9547</v>
      </c>
      <c r="E271" s="26">
        <v>30.045</v>
      </c>
      <c r="F271" s="26">
        <v>26.4711</v>
      </c>
      <c r="G271" s="26"/>
      <c r="H271" s="27">
        <v>28.9608</v>
      </c>
      <c r="I271" s="27">
        <v>21.8059</v>
      </c>
      <c r="J271" s="26">
        <v>26.2726</v>
      </c>
      <c r="K271" s="26"/>
      <c r="L271" s="26"/>
      <c r="M271" s="26">
        <v>23.0679</v>
      </c>
      <c r="N271" s="27">
        <v>22.8307</v>
      </c>
      <c r="O271" s="26"/>
      <c r="P271" s="26">
        <v>17.1301</v>
      </c>
      <c r="Q271" s="26"/>
      <c r="R271" s="26">
        <v>16.6429</v>
      </c>
      <c r="S271" s="26">
        <v>16.2784</v>
      </c>
      <c r="T271" s="27">
        <v>16.3356</v>
      </c>
      <c r="U271" s="27">
        <v>13.6863</v>
      </c>
    </row>
    <row r="272" spans="1:21" ht="19.5" customHeight="1" hidden="1">
      <c r="A272" s="25" t="s">
        <v>22</v>
      </c>
      <c r="B272" s="23"/>
      <c r="C272" s="26">
        <v>35.9948</v>
      </c>
      <c r="D272" s="26">
        <v>33.9475</v>
      </c>
      <c r="E272" s="26">
        <v>30.045</v>
      </c>
      <c r="F272" s="26">
        <v>26.4711</v>
      </c>
      <c r="G272" s="26"/>
      <c r="H272" s="27">
        <v>28.9608</v>
      </c>
      <c r="I272" s="27">
        <v>21.8059</v>
      </c>
      <c r="J272" s="26">
        <v>26.2704</v>
      </c>
      <c r="K272" s="26"/>
      <c r="L272" s="26"/>
      <c r="M272" s="26">
        <v>23.0679</v>
      </c>
      <c r="N272" s="27">
        <v>22.8307</v>
      </c>
      <c r="O272" s="26"/>
      <c r="P272" s="26">
        <v>17.1301</v>
      </c>
      <c r="Q272" s="26"/>
      <c r="R272" s="26">
        <v>16.5769</v>
      </c>
      <c r="S272" s="26">
        <v>16.2784</v>
      </c>
      <c r="T272" s="27">
        <v>16.3356</v>
      </c>
      <c r="U272" s="27">
        <v>13.6863</v>
      </c>
    </row>
    <row r="273" spans="1:21" ht="19.5" customHeight="1" hidden="1">
      <c r="A273" s="25" t="s">
        <v>30</v>
      </c>
      <c r="B273" s="23"/>
      <c r="C273" s="26"/>
      <c r="D273" s="26"/>
      <c r="E273" s="26"/>
      <c r="F273" s="26"/>
      <c r="G273" s="26"/>
      <c r="H273" s="27"/>
      <c r="I273" s="27"/>
      <c r="J273" s="26"/>
      <c r="K273" s="26"/>
      <c r="L273" s="26"/>
      <c r="M273" s="26"/>
      <c r="N273" s="27"/>
      <c r="O273" s="26"/>
      <c r="P273" s="26"/>
      <c r="Q273" s="26"/>
      <c r="R273" s="26"/>
      <c r="S273" s="26"/>
      <c r="T273" s="27"/>
      <c r="U273" s="27"/>
    </row>
    <row r="274" spans="1:21" ht="19.5" customHeight="1" hidden="1">
      <c r="A274" s="25" t="s">
        <v>20</v>
      </c>
      <c r="B274" s="23"/>
      <c r="C274" s="26">
        <v>34.4998</v>
      </c>
      <c r="D274" s="26">
        <v>32.53</v>
      </c>
      <c r="E274" s="26">
        <v>30.0379</v>
      </c>
      <c r="F274" s="26">
        <v>25.3064</v>
      </c>
      <c r="G274" s="26"/>
      <c r="H274" s="27">
        <v>27.5865</v>
      </c>
      <c r="I274" s="27">
        <v>20.8992</v>
      </c>
      <c r="J274" s="26">
        <v>24.5484</v>
      </c>
      <c r="K274" s="26"/>
      <c r="L274" s="26"/>
      <c r="M274" s="26">
        <v>22.9667</v>
      </c>
      <c r="N274" s="27">
        <v>21.939</v>
      </c>
      <c r="O274" s="26"/>
      <c r="P274" s="26">
        <v>16.6683</v>
      </c>
      <c r="Q274" s="26"/>
      <c r="R274" s="26">
        <v>16.2279</v>
      </c>
      <c r="S274" s="26">
        <v>15.9852</v>
      </c>
      <c r="T274" s="27">
        <v>16.0065</v>
      </c>
      <c r="U274" s="27">
        <v>13.6863</v>
      </c>
    </row>
    <row r="275" spans="1:21" ht="19.5" customHeight="1" hidden="1">
      <c r="A275" s="25" t="s">
        <v>22</v>
      </c>
      <c r="B275" s="23"/>
      <c r="C275" s="26">
        <v>34.5131</v>
      </c>
      <c r="D275" s="26">
        <v>32.5368</v>
      </c>
      <c r="E275" s="26">
        <v>30.0379</v>
      </c>
      <c r="F275" s="26">
        <v>25.3064</v>
      </c>
      <c r="G275" s="26"/>
      <c r="H275" s="27">
        <v>27.5865</v>
      </c>
      <c r="I275" s="27">
        <v>20.8992</v>
      </c>
      <c r="J275" s="26">
        <v>24.5532</v>
      </c>
      <c r="K275" s="26"/>
      <c r="L275" s="26"/>
      <c r="M275" s="26">
        <v>22.9667</v>
      </c>
      <c r="N275" s="27">
        <v>21.939</v>
      </c>
      <c r="O275" s="26"/>
      <c r="P275" s="26">
        <v>16.6683</v>
      </c>
      <c r="Q275" s="26"/>
      <c r="R275" s="26">
        <v>16.1769</v>
      </c>
      <c r="S275" s="26">
        <v>15.9852</v>
      </c>
      <c r="T275" s="27">
        <v>16.0065</v>
      </c>
      <c r="U275" s="27">
        <v>13.6863</v>
      </c>
    </row>
    <row r="276" spans="1:21" ht="19.5" customHeight="1" hidden="1">
      <c r="A276" s="25" t="s">
        <v>31</v>
      </c>
      <c r="B276" s="23"/>
      <c r="C276" s="26"/>
      <c r="D276" s="26"/>
      <c r="E276" s="26"/>
      <c r="F276" s="26"/>
      <c r="G276" s="26"/>
      <c r="H276" s="27"/>
      <c r="I276" s="27"/>
      <c r="J276" s="26"/>
      <c r="K276" s="26"/>
      <c r="L276" s="26"/>
      <c r="M276" s="26"/>
      <c r="N276" s="27"/>
      <c r="O276" s="26"/>
      <c r="P276" s="26"/>
      <c r="Q276" s="26"/>
      <c r="R276" s="26"/>
      <c r="S276" s="26"/>
      <c r="T276" s="27"/>
      <c r="U276" s="27"/>
    </row>
    <row r="277" spans="1:21" ht="19.5" customHeight="1" hidden="1">
      <c r="A277" s="25" t="s">
        <v>20</v>
      </c>
      <c r="B277" s="23"/>
      <c r="C277" s="26">
        <v>34.6751</v>
      </c>
      <c r="D277" s="26">
        <v>32.6154</v>
      </c>
      <c r="E277" s="26">
        <v>28.8528</v>
      </c>
      <c r="F277" s="26">
        <v>25.4109</v>
      </c>
      <c r="G277" s="26"/>
      <c r="H277" s="27">
        <v>27.7589</v>
      </c>
      <c r="I277" s="27">
        <v>21.7419</v>
      </c>
      <c r="J277" s="26">
        <v>25.3023</v>
      </c>
      <c r="K277" s="26"/>
      <c r="L277" s="26"/>
      <c r="M277" s="26">
        <v>24.2178</v>
      </c>
      <c r="N277" s="27">
        <v>22.5456</v>
      </c>
      <c r="O277" s="26"/>
      <c r="P277" s="26">
        <v>17.0397</v>
      </c>
      <c r="Q277" s="26"/>
      <c r="R277" s="26">
        <v>16.597</v>
      </c>
      <c r="S277" s="26">
        <v>16.1903</v>
      </c>
      <c r="T277" s="27">
        <v>16.2646</v>
      </c>
      <c r="U277" s="27">
        <v>13.6863</v>
      </c>
    </row>
    <row r="278" spans="1:21" ht="19.5" customHeight="1" hidden="1">
      <c r="A278" s="25" t="s">
        <v>22</v>
      </c>
      <c r="B278" s="23"/>
      <c r="C278" s="26">
        <v>34.6691</v>
      </c>
      <c r="D278" s="26">
        <v>32.6033</v>
      </c>
      <c r="E278" s="26">
        <v>28.8528</v>
      </c>
      <c r="F278" s="26">
        <v>25.4109</v>
      </c>
      <c r="G278" s="26"/>
      <c r="H278" s="27">
        <v>27.7589</v>
      </c>
      <c r="I278" s="27">
        <v>21.7419</v>
      </c>
      <c r="J278" s="26">
        <v>25.2932</v>
      </c>
      <c r="K278" s="26"/>
      <c r="L278" s="26"/>
      <c r="M278" s="26">
        <v>24.2178</v>
      </c>
      <c r="N278" s="27">
        <v>22.5456</v>
      </c>
      <c r="O278" s="26"/>
      <c r="P278" s="26">
        <v>17.0397</v>
      </c>
      <c r="Q278" s="26"/>
      <c r="R278" s="26">
        <v>16.5253</v>
      </c>
      <c r="S278" s="26">
        <v>16.1903</v>
      </c>
      <c r="T278" s="27">
        <v>16.2646</v>
      </c>
      <c r="U278" s="27">
        <v>13.6863</v>
      </c>
    </row>
    <row r="279" spans="1:21" ht="19.5" customHeight="1" hidden="1">
      <c r="A279" s="25" t="s">
        <v>32</v>
      </c>
      <c r="B279" s="23"/>
      <c r="C279" s="26"/>
      <c r="D279" s="26"/>
      <c r="E279" s="26"/>
      <c r="F279" s="26"/>
      <c r="G279" s="26"/>
      <c r="H279" s="27"/>
      <c r="I279" s="27"/>
      <c r="J279" s="26"/>
      <c r="K279" s="26"/>
      <c r="L279" s="26"/>
      <c r="M279" s="26"/>
      <c r="N279" s="27"/>
      <c r="O279" s="26"/>
      <c r="P279" s="26"/>
      <c r="Q279" s="26"/>
      <c r="R279" s="26"/>
      <c r="S279" s="26"/>
      <c r="T279" s="27"/>
      <c r="U279" s="27"/>
    </row>
    <row r="280" spans="1:21" ht="19.5" customHeight="1" hidden="1">
      <c r="A280" s="25" t="s">
        <v>20</v>
      </c>
      <c r="B280" s="23"/>
      <c r="C280" s="26">
        <v>35.5703</v>
      </c>
      <c r="D280" s="26">
        <v>33.5511</v>
      </c>
      <c r="E280" s="26">
        <v>29.6576</v>
      </c>
      <c r="F280" s="26">
        <v>26.1349</v>
      </c>
      <c r="G280" s="26"/>
      <c r="H280" s="27">
        <v>28.558</v>
      </c>
      <c r="I280" s="27">
        <v>22.8443</v>
      </c>
      <c r="J280" s="26">
        <v>26.2586</v>
      </c>
      <c r="K280" s="26"/>
      <c r="L280" s="26"/>
      <c r="M280" s="26">
        <v>25.0821</v>
      </c>
      <c r="N280" s="27">
        <v>23.6428</v>
      </c>
      <c r="O280" s="26"/>
      <c r="P280" s="26">
        <v>17.9591</v>
      </c>
      <c r="Q280" s="26"/>
      <c r="R280" s="26">
        <v>17.5007</v>
      </c>
      <c r="S280" s="26">
        <v>17.1984</v>
      </c>
      <c r="T280" s="27">
        <v>16.2215</v>
      </c>
      <c r="U280" s="27">
        <v>13.6863</v>
      </c>
    </row>
    <row r="281" spans="1:21" ht="19.5" customHeight="1" hidden="1">
      <c r="A281" s="25" t="s">
        <v>22</v>
      </c>
      <c r="B281" s="23"/>
      <c r="C281" s="26">
        <v>35.575</v>
      </c>
      <c r="D281" s="26">
        <v>33.5496</v>
      </c>
      <c r="E281" s="26">
        <v>29.6576</v>
      </c>
      <c r="F281" s="26">
        <v>26.1349</v>
      </c>
      <c r="G281" s="26"/>
      <c r="H281" s="27">
        <v>28.558</v>
      </c>
      <c r="I281" s="27">
        <v>22.8443</v>
      </c>
      <c r="J281" s="26">
        <v>26.2602</v>
      </c>
      <c r="K281" s="26"/>
      <c r="L281" s="26"/>
      <c r="M281" s="26">
        <v>25.0821</v>
      </c>
      <c r="N281" s="27">
        <v>23.6428</v>
      </c>
      <c r="O281" s="26"/>
      <c r="P281" s="26">
        <v>17.9591</v>
      </c>
      <c r="Q281" s="26"/>
      <c r="R281" s="26">
        <v>17.436</v>
      </c>
      <c r="S281" s="26">
        <v>17.1984</v>
      </c>
      <c r="T281" s="27">
        <v>16.2215</v>
      </c>
      <c r="U281" s="27">
        <v>13.6863</v>
      </c>
    </row>
    <row r="282" spans="1:21" ht="19.5" customHeight="1" hidden="1">
      <c r="A282" s="25" t="s">
        <v>33</v>
      </c>
      <c r="B282" s="23"/>
      <c r="C282" s="26"/>
      <c r="D282" s="26"/>
      <c r="E282" s="26"/>
      <c r="F282" s="26"/>
      <c r="G282" s="26"/>
      <c r="H282" s="27"/>
      <c r="I282" s="27"/>
      <c r="J282" s="26"/>
      <c r="K282" s="26"/>
      <c r="L282" s="26"/>
      <c r="M282" s="26"/>
      <c r="N282" s="27"/>
      <c r="O282" s="26"/>
      <c r="P282" s="26"/>
      <c r="Q282" s="26"/>
      <c r="R282" s="26"/>
      <c r="S282" s="26"/>
      <c r="T282" s="27"/>
      <c r="U282" s="27"/>
    </row>
    <row r="283" spans="1:21" ht="19.5" customHeight="1" hidden="1">
      <c r="A283" s="25" t="s">
        <v>20</v>
      </c>
      <c r="B283" s="23"/>
      <c r="C283" s="26">
        <v>35.5307</v>
      </c>
      <c r="D283" s="26">
        <v>33.4964</v>
      </c>
      <c r="E283" s="26">
        <v>29.6217</v>
      </c>
      <c r="F283" s="26">
        <v>26.0948</v>
      </c>
      <c r="G283" s="26"/>
      <c r="H283" s="27">
        <v>28.5311</v>
      </c>
      <c r="I283" s="27">
        <v>22.4094</v>
      </c>
      <c r="J283" s="26">
        <v>25.6782</v>
      </c>
      <c r="K283" s="26"/>
      <c r="L283" s="26"/>
      <c r="M283" s="26">
        <v>24.5966</v>
      </c>
      <c r="N283" s="27">
        <v>22.9458</v>
      </c>
      <c r="O283" s="26"/>
      <c r="P283" s="26">
        <v>17.8265</v>
      </c>
      <c r="Q283" s="26"/>
      <c r="R283" s="26">
        <v>17.4293</v>
      </c>
      <c r="S283" s="26">
        <v>17.1132</v>
      </c>
      <c r="T283" s="27">
        <v>17.1231</v>
      </c>
      <c r="U283" s="27">
        <v>13.6863</v>
      </c>
    </row>
    <row r="284" spans="1:21" ht="19.5" customHeight="1" hidden="1">
      <c r="A284" s="25" t="s">
        <v>22</v>
      </c>
      <c r="B284" s="23"/>
      <c r="C284" s="26">
        <v>35.5312</v>
      </c>
      <c r="D284" s="26">
        <v>33.4907</v>
      </c>
      <c r="E284" s="26">
        <v>29.6217</v>
      </c>
      <c r="F284" s="26">
        <v>26.0948</v>
      </c>
      <c r="G284" s="26"/>
      <c r="H284" s="27">
        <v>28.5311</v>
      </c>
      <c r="I284" s="27">
        <v>22.4094</v>
      </c>
      <c r="J284" s="26">
        <v>25.6777</v>
      </c>
      <c r="K284" s="26"/>
      <c r="L284" s="26"/>
      <c r="M284" s="26">
        <v>24.5966</v>
      </c>
      <c r="N284" s="27">
        <v>22.9458</v>
      </c>
      <c r="O284" s="26"/>
      <c r="P284" s="26">
        <v>17.8265</v>
      </c>
      <c r="Q284" s="26"/>
      <c r="R284" s="26">
        <v>17.3647</v>
      </c>
      <c r="S284" s="26">
        <v>17.1132</v>
      </c>
      <c r="T284" s="27">
        <v>17.1231</v>
      </c>
      <c r="U284" s="27">
        <v>13.6863</v>
      </c>
    </row>
    <row r="285" spans="1:21" ht="19.5" customHeight="1" hidden="1">
      <c r="A285" s="5" t="s">
        <v>48</v>
      </c>
      <c r="B285" s="6"/>
      <c r="C285" s="29"/>
      <c r="D285" s="29"/>
      <c r="E285" s="29"/>
      <c r="F285" s="29"/>
      <c r="G285" s="29"/>
      <c r="H285" s="30"/>
      <c r="I285" s="30"/>
      <c r="J285" s="29"/>
      <c r="K285" s="29"/>
      <c r="L285" s="29"/>
      <c r="M285" s="29"/>
      <c r="N285" s="30"/>
      <c r="O285" s="29"/>
      <c r="P285" s="29"/>
      <c r="Q285" s="29"/>
      <c r="R285" s="29"/>
      <c r="S285" s="29"/>
      <c r="T285" s="30"/>
      <c r="U285" s="30"/>
    </row>
    <row r="286" spans="1:21" ht="19.5" customHeight="1" hidden="1">
      <c r="A286" s="25" t="s">
        <v>20</v>
      </c>
      <c r="B286" s="14"/>
      <c r="C286" s="31">
        <f>AVERAGE(C250,C253,C256,C259,C262,C265,C268,C271,C274,C277,C280,C283)</f>
        <v>31.962275000000005</v>
      </c>
      <c r="D286" s="31">
        <f aca="true" t="shared" si="12" ref="D286:U286">AVERAGE(D250,D253,D256,D259,D262,D265,D268,D271,D274,D277,D280,D283)</f>
        <v>29.70455</v>
      </c>
      <c r="E286" s="31">
        <f t="shared" si="12"/>
        <v>25.767691666666664</v>
      </c>
      <c r="F286" s="31">
        <f t="shared" si="12"/>
        <v>22.57275</v>
      </c>
      <c r="G286" s="31"/>
      <c r="H286" s="32">
        <f>AVERAGE(H250,H253,H256,H259,H262,H265,H268,H271,H274,H277,H280,H283)</f>
        <v>24.726975</v>
      </c>
      <c r="I286" s="32">
        <f t="shared" si="12"/>
        <v>19.919625000000003</v>
      </c>
      <c r="J286" s="31">
        <f t="shared" si="12"/>
        <v>22.823216666666667</v>
      </c>
      <c r="K286" s="31"/>
      <c r="L286" s="31"/>
      <c r="M286" s="31">
        <f t="shared" si="12"/>
        <v>20.130816666666668</v>
      </c>
      <c r="N286" s="32">
        <f>AVERAGE(N250,N253,N256,N259,N262,N265,N268,N271,N274,N277,N280,N283)</f>
        <v>20.02145833333333</v>
      </c>
      <c r="O286" s="31" t="e">
        <f t="shared" si="12"/>
        <v>#DIV/0!</v>
      </c>
      <c r="P286" s="31">
        <f t="shared" si="12"/>
        <v>14.746533333333334</v>
      </c>
      <c r="Q286" s="31" t="e">
        <f t="shared" si="12"/>
        <v>#DIV/0!</v>
      </c>
      <c r="R286" s="31">
        <f t="shared" si="12"/>
        <v>14.272966666666669</v>
      </c>
      <c r="S286" s="31">
        <f t="shared" si="12"/>
        <v>13.891433333333334</v>
      </c>
      <c r="T286" s="32">
        <f t="shared" si="12"/>
        <v>13.868866666666664</v>
      </c>
      <c r="U286" s="32">
        <f t="shared" si="12"/>
        <v>13.686299999999997</v>
      </c>
    </row>
    <row r="287" spans="1:21" ht="19.5" customHeight="1" hidden="1">
      <c r="A287" s="19" t="s">
        <v>22</v>
      </c>
      <c r="B287" s="20"/>
      <c r="C287" s="34">
        <f>AVERAGE(C251,C254,C257,C260,C263,C266,C269,C272,C275,C278,C281,C284)</f>
        <v>31.960066666666666</v>
      </c>
      <c r="D287" s="34">
        <f>AVERAGE(D251,D254,D257,D260,D263,D266,D269,D272,D275,D278,D281,D284)</f>
        <v>29.695908333333332</v>
      </c>
      <c r="E287" s="34">
        <f aca="true" t="shared" si="13" ref="E287:U287">AVERAGE(E251,E254,E257,E260,E263,E266,E269,E272,E275,E278,E281,E284)</f>
        <v>25.767691666666664</v>
      </c>
      <c r="F287" s="34">
        <f t="shared" si="13"/>
        <v>22.57275</v>
      </c>
      <c r="G287" s="34"/>
      <c r="H287" s="35">
        <f t="shared" si="13"/>
        <v>24.726975</v>
      </c>
      <c r="I287" s="35">
        <f t="shared" si="13"/>
        <v>19.919625000000003</v>
      </c>
      <c r="J287" s="34">
        <f t="shared" si="13"/>
        <v>22.823141666666668</v>
      </c>
      <c r="K287" s="34"/>
      <c r="L287" s="34"/>
      <c r="M287" s="34">
        <f t="shared" si="13"/>
        <v>20.130816666666668</v>
      </c>
      <c r="N287" s="35">
        <f t="shared" si="13"/>
        <v>20.02145833333333</v>
      </c>
      <c r="O287" s="34" t="e">
        <f t="shared" si="13"/>
        <v>#DIV/0!</v>
      </c>
      <c r="P287" s="34">
        <f t="shared" si="13"/>
        <v>14.746533333333334</v>
      </c>
      <c r="Q287" s="34" t="e">
        <f t="shared" si="13"/>
        <v>#DIV/0!</v>
      </c>
      <c r="R287" s="34">
        <f t="shared" si="13"/>
        <v>14.218058333333333</v>
      </c>
      <c r="S287" s="34">
        <f t="shared" si="13"/>
        <v>13.891433333333334</v>
      </c>
      <c r="T287" s="35">
        <f t="shared" si="13"/>
        <v>13.868866666666664</v>
      </c>
      <c r="U287" s="35">
        <f t="shared" si="13"/>
        <v>13.686299999999997</v>
      </c>
    </row>
    <row r="288" spans="1:21" ht="19.5" customHeight="1" hidden="1">
      <c r="A288" s="45">
        <v>2010</v>
      </c>
      <c r="B288" s="23"/>
      <c r="C288" s="26"/>
      <c r="D288" s="26"/>
      <c r="E288" s="26"/>
      <c r="F288" s="26"/>
      <c r="G288" s="26"/>
      <c r="H288" s="27"/>
      <c r="I288" s="27"/>
      <c r="J288" s="26"/>
      <c r="K288" s="26"/>
      <c r="L288" s="26"/>
      <c r="M288" s="26"/>
      <c r="N288" s="27"/>
      <c r="O288" s="26"/>
      <c r="P288" s="26"/>
      <c r="Q288" s="26"/>
      <c r="R288" s="26"/>
      <c r="S288" s="26"/>
      <c r="T288" s="27"/>
      <c r="U288" s="27"/>
    </row>
    <row r="289" spans="1:21" ht="19.5" customHeight="1" hidden="1">
      <c r="A289" s="25" t="s">
        <v>19</v>
      </c>
      <c r="B289" s="23"/>
      <c r="C289" s="26"/>
      <c r="D289" s="26"/>
      <c r="E289" s="26"/>
      <c r="F289" s="26"/>
      <c r="G289" s="26"/>
      <c r="H289" s="27"/>
      <c r="I289" s="27"/>
      <c r="J289" s="26"/>
      <c r="K289" s="26"/>
      <c r="L289" s="26"/>
      <c r="M289" s="26"/>
      <c r="N289" s="27"/>
      <c r="O289" s="26"/>
      <c r="P289" s="26"/>
      <c r="Q289" s="26"/>
      <c r="R289" s="26"/>
      <c r="S289" s="26"/>
      <c r="T289" s="27"/>
      <c r="U289" s="27"/>
    </row>
    <row r="290" spans="1:21" ht="19.5" customHeight="1" hidden="1">
      <c r="A290" s="25" t="s">
        <v>20</v>
      </c>
      <c r="B290" s="23"/>
      <c r="C290" s="26">
        <v>36.7228</v>
      </c>
      <c r="D290" s="26">
        <v>34.7399</v>
      </c>
      <c r="E290" s="26">
        <v>30.6936</v>
      </c>
      <c r="F290" s="26">
        <v>27.0195</v>
      </c>
      <c r="G290" s="26"/>
      <c r="H290" s="27">
        <v>29.6212</v>
      </c>
      <c r="I290" s="27">
        <v>22.941</v>
      </c>
      <c r="J290" s="26">
        <v>26.3218</v>
      </c>
      <c r="K290" s="26"/>
      <c r="L290" s="26"/>
      <c r="M290" s="26">
        <v>25.2828</v>
      </c>
      <c r="N290" s="27">
        <v>23.5384</v>
      </c>
      <c r="O290" s="26"/>
      <c r="P290" s="26">
        <v>18.3983</v>
      </c>
      <c r="Q290" s="26"/>
      <c r="R290" s="26">
        <v>17.9865</v>
      </c>
      <c r="S290" s="26">
        <v>17.6774</v>
      </c>
      <c r="T290" s="27">
        <v>17.6834</v>
      </c>
      <c r="U290" s="27">
        <v>13.6863</v>
      </c>
    </row>
    <row r="291" spans="1:21" ht="19.5" customHeight="1" hidden="1">
      <c r="A291" s="25" t="s">
        <v>22</v>
      </c>
      <c r="B291" s="23"/>
      <c r="C291" s="26">
        <v>36.7253</v>
      </c>
      <c r="D291" s="26">
        <v>34.7355</v>
      </c>
      <c r="E291" s="26">
        <v>30.6936</v>
      </c>
      <c r="F291" s="26">
        <v>27.0195</v>
      </c>
      <c r="G291" s="26"/>
      <c r="H291" s="27">
        <v>29.6212</v>
      </c>
      <c r="I291" s="27">
        <v>22.941</v>
      </c>
      <c r="J291" s="26">
        <v>26.3224</v>
      </c>
      <c r="K291" s="26"/>
      <c r="L291" s="26"/>
      <c r="M291" s="26">
        <v>25.2828</v>
      </c>
      <c r="N291" s="27">
        <v>23.5384</v>
      </c>
      <c r="O291" s="26"/>
      <c r="P291" s="26">
        <v>18.3983</v>
      </c>
      <c r="Q291" s="26"/>
      <c r="R291" s="26">
        <v>17.923</v>
      </c>
      <c r="S291" s="26">
        <v>17.6774</v>
      </c>
      <c r="T291" s="27">
        <v>17.6834</v>
      </c>
      <c r="U291" s="27">
        <v>13.6863</v>
      </c>
    </row>
    <row r="292" spans="1:21" ht="19.5" customHeight="1" hidden="1">
      <c r="A292" s="25" t="s">
        <v>23</v>
      </c>
      <c r="B292" s="23"/>
      <c r="C292" s="26"/>
      <c r="D292" s="26"/>
      <c r="E292" s="26"/>
      <c r="F292" s="26"/>
      <c r="G292" s="26"/>
      <c r="H292" s="27"/>
      <c r="I292" s="27"/>
      <c r="J292" s="26"/>
      <c r="K292" s="26"/>
      <c r="L292" s="26"/>
      <c r="M292" s="26"/>
      <c r="N292" s="27"/>
      <c r="O292" s="26"/>
      <c r="P292" s="26"/>
      <c r="Q292" s="26"/>
      <c r="R292" s="26"/>
      <c r="S292" s="26"/>
      <c r="T292" s="27"/>
      <c r="U292" s="27"/>
    </row>
    <row r="293" spans="1:21" ht="19.5" customHeight="1" hidden="1">
      <c r="A293" s="25" t="s">
        <v>20</v>
      </c>
      <c r="B293" s="23"/>
      <c r="C293" s="26">
        <v>36.4832</v>
      </c>
      <c r="D293" s="26">
        <v>34.8394</v>
      </c>
      <c r="E293" s="26">
        <v>30.8835</v>
      </c>
      <c r="F293" s="26">
        <v>26.905</v>
      </c>
      <c r="G293" s="26"/>
      <c r="H293" s="27">
        <v>29.1777</v>
      </c>
      <c r="I293" s="27">
        <v>22.1433</v>
      </c>
      <c r="J293" s="26">
        <v>26.195</v>
      </c>
      <c r="K293" s="26"/>
      <c r="L293" s="26"/>
      <c r="M293" s="26">
        <v>24.8796</v>
      </c>
      <c r="N293" s="27">
        <v>23.0519</v>
      </c>
      <c r="O293" s="26"/>
      <c r="P293" s="26">
        <v>17.74</v>
      </c>
      <c r="Q293" s="26"/>
      <c r="R293" s="26">
        <v>17.2974</v>
      </c>
      <c r="S293" s="26">
        <v>16.8607</v>
      </c>
      <c r="T293" s="27">
        <v>16.9256</v>
      </c>
      <c r="U293" s="27">
        <v>13.6863</v>
      </c>
    </row>
    <row r="294" spans="1:21" ht="19.5" customHeight="1" hidden="1">
      <c r="A294" s="25" t="s">
        <v>22</v>
      </c>
      <c r="B294" s="23"/>
      <c r="C294" s="26">
        <v>36.4842</v>
      </c>
      <c r="D294" s="26">
        <v>34.8342</v>
      </c>
      <c r="E294" s="26">
        <v>30.8835</v>
      </c>
      <c r="F294" s="26">
        <v>26.905</v>
      </c>
      <c r="G294" s="26"/>
      <c r="H294" s="27">
        <v>29.1777</v>
      </c>
      <c r="I294" s="27">
        <v>22.1433</v>
      </c>
      <c r="J294" s="26">
        <v>26.1903</v>
      </c>
      <c r="K294" s="26"/>
      <c r="L294" s="26"/>
      <c r="M294" s="26">
        <v>24.8796</v>
      </c>
      <c r="N294" s="27">
        <v>23.0519</v>
      </c>
      <c r="O294" s="26"/>
      <c r="P294" s="26">
        <v>17.74</v>
      </c>
      <c r="Q294" s="26"/>
      <c r="R294" s="26">
        <v>17.2285</v>
      </c>
      <c r="S294" s="26">
        <v>16.8607</v>
      </c>
      <c r="T294" s="27">
        <v>16.9256</v>
      </c>
      <c r="U294" s="27">
        <v>13.6863</v>
      </c>
    </row>
    <row r="295" spans="1:21" ht="19.5" customHeight="1" hidden="1">
      <c r="A295" s="25" t="s">
        <v>24</v>
      </c>
      <c r="B295" s="23"/>
      <c r="C295" s="26"/>
      <c r="D295" s="26"/>
      <c r="E295" s="26"/>
      <c r="F295" s="26"/>
      <c r="G295" s="26"/>
      <c r="H295" s="27"/>
      <c r="I295" s="27"/>
      <c r="J295" s="26"/>
      <c r="K295" s="26"/>
      <c r="L295" s="26"/>
      <c r="M295" s="26"/>
      <c r="N295" s="27"/>
      <c r="O295" s="26"/>
      <c r="P295" s="26"/>
      <c r="Q295" s="26"/>
      <c r="R295" s="26"/>
      <c r="S295" s="26"/>
      <c r="T295" s="27"/>
      <c r="U295" s="27"/>
    </row>
    <row r="296" spans="1:21" ht="19.5" customHeight="1" hidden="1">
      <c r="A296" s="25" t="s">
        <v>20</v>
      </c>
      <c r="B296" s="23"/>
      <c r="C296" s="26">
        <v>37.1009</v>
      </c>
      <c r="D296" s="26">
        <v>35.6291</v>
      </c>
      <c r="E296" s="26">
        <v>31.5976</v>
      </c>
      <c r="F296" s="26">
        <v>27.4056</v>
      </c>
      <c r="G296" s="26"/>
      <c r="H296" s="27">
        <v>29.6609</v>
      </c>
      <c r="I296" s="27">
        <v>22.9579</v>
      </c>
      <c r="J296" s="26">
        <v>27.0522</v>
      </c>
      <c r="K296" s="26"/>
      <c r="L296" s="26"/>
      <c r="M296" s="26">
        <v>25.6822</v>
      </c>
      <c r="N296" s="27">
        <v>23.9631</v>
      </c>
      <c r="O296" s="26"/>
      <c r="P296" s="26">
        <v>17.754</v>
      </c>
      <c r="Q296" s="26"/>
      <c r="R296" s="26">
        <v>17.2153</v>
      </c>
      <c r="S296" s="26">
        <v>16.866</v>
      </c>
      <c r="T296" s="27">
        <v>16.8008</v>
      </c>
      <c r="U296" s="27">
        <v>13.6863</v>
      </c>
    </row>
    <row r="297" spans="1:21" ht="19.5" customHeight="1" hidden="1">
      <c r="A297" s="25" t="s">
        <v>22</v>
      </c>
      <c r="B297" s="23"/>
      <c r="C297" s="26">
        <v>37.1051</v>
      </c>
      <c r="D297" s="26">
        <v>35.627</v>
      </c>
      <c r="E297" s="26">
        <v>31.5976</v>
      </c>
      <c r="F297" s="26">
        <v>27.4056</v>
      </c>
      <c r="G297" s="26"/>
      <c r="H297" s="27">
        <v>29.6609</v>
      </c>
      <c r="I297" s="27">
        <v>22.9579</v>
      </c>
      <c r="J297" s="26">
        <v>27.0511</v>
      </c>
      <c r="K297" s="26"/>
      <c r="L297" s="26"/>
      <c r="M297" s="26">
        <v>25.6822</v>
      </c>
      <c r="N297" s="27">
        <v>23.9631</v>
      </c>
      <c r="O297" s="26"/>
      <c r="P297" s="26">
        <v>17.754</v>
      </c>
      <c r="Q297" s="26"/>
      <c r="R297" s="26">
        <v>17.154</v>
      </c>
      <c r="S297" s="26">
        <v>16.866</v>
      </c>
      <c r="T297" s="27">
        <v>16.8008</v>
      </c>
      <c r="U297" s="27">
        <v>13.6863</v>
      </c>
    </row>
    <row r="298" spans="1:21" ht="19.5" customHeight="1" hidden="1">
      <c r="A298" s="25" t="s">
        <v>25</v>
      </c>
      <c r="B298" s="23"/>
      <c r="C298" s="26"/>
      <c r="D298" s="26"/>
      <c r="E298" s="26"/>
      <c r="F298" s="26"/>
      <c r="G298" s="26"/>
      <c r="H298" s="27"/>
      <c r="I298" s="27"/>
      <c r="J298" s="26"/>
      <c r="K298" s="26"/>
      <c r="L298" s="26"/>
      <c r="M298" s="26"/>
      <c r="N298" s="27"/>
      <c r="O298" s="26"/>
      <c r="P298" s="26"/>
      <c r="Q298" s="26"/>
      <c r="R298" s="26"/>
      <c r="S298" s="26"/>
      <c r="T298" s="27"/>
      <c r="U298" s="27"/>
    </row>
    <row r="299" spans="1:21" ht="19.5" customHeight="1" hidden="1">
      <c r="A299" s="25" t="s">
        <v>20</v>
      </c>
      <c r="B299" s="23"/>
      <c r="C299" s="26">
        <v>37.6069</v>
      </c>
      <c r="D299" s="26">
        <v>36.0093</v>
      </c>
      <c r="E299" s="26">
        <v>32.0517</v>
      </c>
      <c r="F299" s="26">
        <v>27.8147</v>
      </c>
      <c r="G299" s="26"/>
      <c r="H299" s="27">
        <v>30.109</v>
      </c>
      <c r="I299" s="27">
        <v>24.3649</v>
      </c>
      <c r="J299" s="26">
        <v>28.3145</v>
      </c>
      <c r="K299" s="26"/>
      <c r="L299" s="26"/>
      <c r="M299" s="26">
        <v>26.9212</v>
      </c>
      <c r="N299" s="27">
        <v>25.2254</v>
      </c>
      <c r="O299" s="26"/>
      <c r="P299" s="26">
        <v>18.44</v>
      </c>
      <c r="Q299" s="26"/>
      <c r="R299" s="26">
        <v>17.8145</v>
      </c>
      <c r="S299" s="26">
        <v>17.3346</v>
      </c>
      <c r="T299" s="27">
        <v>17.3501</v>
      </c>
      <c r="U299" s="27">
        <v>13.6863</v>
      </c>
    </row>
    <row r="300" spans="1:21" ht="19.5" customHeight="1" hidden="1">
      <c r="A300" s="25" t="s">
        <v>22</v>
      </c>
      <c r="B300" s="23"/>
      <c r="C300" s="26">
        <v>37.6067</v>
      </c>
      <c r="D300" s="26">
        <v>36.0049</v>
      </c>
      <c r="E300" s="26">
        <v>32.0517</v>
      </c>
      <c r="F300" s="26">
        <v>27.8147</v>
      </c>
      <c r="G300" s="26"/>
      <c r="H300" s="27">
        <v>30.109</v>
      </c>
      <c r="I300" s="27">
        <v>24.3649</v>
      </c>
      <c r="J300" s="26">
        <v>28.3086</v>
      </c>
      <c r="K300" s="26"/>
      <c r="L300" s="26"/>
      <c r="M300" s="26">
        <v>26.9212</v>
      </c>
      <c r="N300" s="27">
        <v>25.2254</v>
      </c>
      <c r="O300" s="26"/>
      <c r="P300" s="26">
        <v>18.44</v>
      </c>
      <c r="Q300" s="26"/>
      <c r="R300" s="26">
        <v>17.7372</v>
      </c>
      <c r="S300" s="26">
        <v>17.3346</v>
      </c>
      <c r="T300" s="27">
        <v>17.3501</v>
      </c>
      <c r="U300" s="27">
        <v>13.6863</v>
      </c>
    </row>
    <row r="301" spans="1:21" ht="19.5" customHeight="1" hidden="1">
      <c r="A301" s="25" t="s">
        <v>26</v>
      </c>
      <c r="B301" s="23"/>
      <c r="C301" s="26"/>
      <c r="D301" s="26"/>
      <c r="E301" s="26"/>
      <c r="F301" s="26"/>
      <c r="G301" s="26"/>
      <c r="H301" s="27"/>
      <c r="I301" s="27"/>
      <c r="J301" s="26"/>
      <c r="K301" s="26"/>
      <c r="L301" s="26"/>
      <c r="M301" s="26"/>
      <c r="N301" s="27"/>
      <c r="O301" s="26"/>
      <c r="P301" s="26"/>
      <c r="Q301" s="26"/>
      <c r="R301" s="26"/>
      <c r="S301" s="26"/>
      <c r="T301" s="27"/>
      <c r="U301" s="27"/>
    </row>
    <row r="302" spans="1:21" ht="19.5" customHeight="1" hidden="1">
      <c r="A302" s="25" t="s">
        <v>20</v>
      </c>
      <c r="B302" s="23"/>
      <c r="C302" s="26">
        <v>35.7642</v>
      </c>
      <c r="D302" s="26">
        <v>34.3455</v>
      </c>
      <c r="E302" s="26">
        <v>30.3939</v>
      </c>
      <c r="F302" s="26">
        <v>26.3636</v>
      </c>
      <c r="G302" s="26"/>
      <c r="H302" s="27">
        <v>28.4334</v>
      </c>
      <c r="I302" s="27">
        <v>23.0882</v>
      </c>
      <c r="J302" s="26">
        <v>26.9941</v>
      </c>
      <c r="K302" s="26"/>
      <c r="L302" s="26"/>
      <c r="M302" s="26">
        <v>25.6218</v>
      </c>
      <c r="N302" s="27">
        <v>24.0584</v>
      </c>
      <c r="O302" s="26"/>
      <c r="P302" s="26">
        <v>17.4305</v>
      </c>
      <c r="Q302" s="26"/>
      <c r="R302" s="26">
        <v>16.8218</v>
      </c>
      <c r="S302" s="26">
        <v>16.5397</v>
      </c>
      <c r="T302" s="27">
        <v>16.5089</v>
      </c>
      <c r="U302" s="27">
        <v>13.6863</v>
      </c>
    </row>
    <row r="303" spans="1:21" ht="19.5" customHeight="1" hidden="1">
      <c r="A303" s="25" t="s">
        <v>22</v>
      </c>
      <c r="B303" s="23"/>
      <c r="C303" s="26">
        <v>35.7811</v>
      </c>
      <c r="D303" s="26">
        <v>34.3561</v>
      </c>
      <c r="E303" s="26">
        <v>30.3939</v>
      </c>
      <c r="F303" s="26">
        <v>26.3636</v>
      </c>
      <c r="G303" s="26"/>
      <c r="H303" s="27">
        <v>28.4334</v>
      </c>
      <c r="I303" s="27">
        <v>23.0882</v>
      </c>
      <c r="J303" s="26">
        <v>27.0038</v>
      </c>
      <c r="K303" s="26"/>
      <c r="L303" s="26"/>
      <c r="M303" s="26">
        <v>25.6218</v>
      </c>
      <c r="N303" s="27">
        <v>24.0584</v>
      </c>
      <c r="O303" s="26"/>
      <c r="P303" s="26">
        <v>17.4305</v>
      </c>
      <c r="Q303" s="26"/>
      <c r="R303" s="26">
        <v>16.7761</v>
      </c>
      <c r="S303" s="26">
        <v>16.5397</v>
      </c>
      <c r="T303" s="27">
        <v>16.5089</v>
      </c>
      <c r="U303" s="27">
        <v>13.6863</v>
      </c>
    </row>
    <row r="304" spans="1:21" ht="19.5" customHeight="1" hidden="1">
      <c r="A304" s="25" t="s">
        <v>27</v>
      </c>
      <c r="B304" s="23"/>
      <c r="C304" s="26"/>
      <c r="D304" s="26"/>
      <c r="E304" s="26"/>
      <c r="F304" s="26"/>
      <c r="G304" s="26"/>
      <c r="H304" s="27"/>
      <c r="I304" s="27"/>
      <c r="J304" s="26"/>
      <c r="K304" s="26"/>
      <c r="L304" s="26"/>
      <c r="M304" s="26"/>
      <c r="N304" s="27"/>
      <c r="O304" s="26"/>
      <c r="P304" s="26"/>
      <c r="Q304" s="26"/>
      <c r="R304" s="26"/>
      <c r="S304" s="26"/>
      <c r="T304" s="27"/>
      <c r="U304" s="27"/>
    </row>
    <row r="305" spans="1:21" ht="19.5" customHeight="1" hidden="1">
      <c r="A305" s="25" t="s">
        <v>20</v>
      </c>
      <c r="B305" s="23"/>
      <c r="C305" s="26">
        <v>35.439</v>
      </c>
      <c r="D305" s="26">
        <v>33.9774</v>
      </c>
      <c r="E305" s="26">
        <v>30.1017</v>
      </c>
      <c r="F305" s="26">
        <v>26.091</v>
      </c>
      <c r="G305" s="26"/>
      <c r="H305" s="27">
        <v>28.1476</v>
      </c>
      <c r="I305" s="27">
        <v>22.7752</v>
      </c>
      <c r="J305" s="26">
        <v>26.2989</v>
      </c>
      <c r="K305" s="26"/>
      <c r="L305" s="26"/>
      <c r="M305" s="26">
        <v>25.3465</v>
      </c>
      <c r="N305" s="27">
        <v>23.5188</v>
      </c>
      <c r="O305" s="26"/>
      <c r="P305" s="26">
        <v>16.8565</v>
      </c>
      <c r="Q305" s="26"/>
      <c r="R305" s="26">
        <v>16.2527</v>
      </c>
      <c r="S305" s="26">
        <v>15.8344</v>
      </c>
      <c r="T305" s="27">
        <v>15.8949</v>
      </c>
      <c r="U305" s="27">
        <v>13.6863</v>
      </c>
    </row>
    <row r="306" spans="1:21" ht="19.5" customHeight="1" hidden="1">
      <c r="A306" s="25" t="s">
        <v>22</v>
      </c>
      <c r="B306" s="23"/>
      <c r="C306" s="26">
        <v>35.4375</v>
      </c>
      <c r="D306" s="26">
        <v>33.9691</v>
      </c>
      <c r="E306" s="26">
        <v>30.1017</v>
      </c>
      <c r="F306" s="26">
        <v>26.091</v>
      </c>
      <c r="G306" s="26"/>
      <c r="H306" s="27">
        <v>28.1476</v>
      </c>
      <c r="I306" s="27">
        <v>22.7752</v>
      </c>
      <c r="J306" s="26">
        <v>26.2944</v>
      </c>
      <c r="K306" s="26"/>
      <c r="L306" s="26"/>
      <c r="M306" s="26">
        <v>25.3465</v>
      </c>
      <c r="N306" s="27">
        <v>23.5188</v>
      </c>
      <c r="O306" s="26"/>
      <c r="P306" s="26">
        <v>16.8565</v>
      </c>
      <c r="Q306" s="26"/>
      <c r="R306" s="26">
        <v>16.1797</v>
      </c>
      <c r="S306" s="26">
        <v>15.8344</v>
      </c>
      <c r="T306" s="27">
        <v>15.8949</v>
      </c>
      <c r="U306" s="27">
        <v>13.6863</v>
      </c>
    </row>
    <row r="307" spans="1:21" ht="19.5" customHeight="1" hidden="1">
      <c r="A307" s="25" t="s">
        <v>28</v>
      </c>
      <c r="B307" s="23"/>
      <c r="C307" s="26"/>
      <c r="D307" s="26"/>
      <c r="E307" s="26"/>
      <c r="F307" s="26"/>
      <c r="G307" s="26"/>
      <c r="H307" s="27"/>
      <c r="I307" s="27"/>
      <c r="J307" s="26"/>
      <c r="K307" s="26"/>
      <c r="L307" s="26"/>
      <c r="M307" s="26"/>
      <c r="N307" s="27"/>
      <c r="O307" s="26"/>
      <c r="P307" s="26"/>
      <c r="Q307" s="26"/>
      <c r="R307" s="26"/>
      <c r="S307" s="26"/>
      <c r="T307" s="27"/>
      <c r="U307" s="27"/>
    </row>
    <row r="308" spans="1:21" ht="19.5" customHeight="1" hidden="1">
      <c r="A308" s="25" t="s">
        <v>20</v>
      </c>
      <c r="B308" s="23"/>
      <c r="C308" s="26">
        <v>35.154</v>
      </c>
      <c r="D308" s="26">
        <v>33.6969</v>
      </c>
      <c r="E308" s="26">
        <v>29.8442</v>
      </c>
      <c r="F308" s="26">
        <v>25.8611</v>
      </c>
      <c r="G308" s="26"/>
      <c r="H308" s="27">
        <v>27.8925</v>
      </c>
      <c r="I308" s="27">
        <v>22.4043</v>
      </c>
      <c r="J308" s="26">
        <v>26.0318</v>
      </c>
      <c r="K308" s="26"/>
      <c r="L308" s="26"/>
      <c r="M308" s="26">
        <v>25.2068</v>
      </c>
      <c r="N308" s="27">
        <v>23.1957</v>
      </c>
      <c r="O308" s="26"/>
      <c r="P308" s="26">
        <v>16.8253</v>
      </c>
      <c r="Q308" s="26"/>
      <c r="R308" s="26">
        <v>16.2629</v>
      </c>
      <c r="S308" s="26">
        <v>15.8595</v>
      </c>
      <c r="T308" s="27">
        <v>15.8463</v>
      </c>
      <c r="U308" s="27">
        <v>13.6863</v>
      </c>
    </row>
    <row r="309" spans="1:21" ht="19.5" customHeight="1" hidden="1">
      <c r="A309" s="25" t="s">
        <v>22</v>
      </c>
      <c r="B309" s="23"/>
      <c r="C309" s="26">
        <v>35.1585</v>
      </c>
      <c r="D309" s="26">
        <v>33.6951</v>
      </c>
      <c r="E309" s="26">
        <v>29.8442</v>
      </c>
      <c r="F309" s="26">
        <v>25.8611</v>
      </c>
      <c r="G309" s="26"/>
      <c r="H309" s="27">
        <v>27.8925</v>
      </c>
      <c r="I309" s="27">
        <v>22.4043</v>
      </c>
      <c r="J309" s="26">
        <v>26.0327</v>
      </c>
      <c r="K309" s="26"/>
      <c r="L309" s="26"/>
      <c r="M309" s="26">
        <v>25.2068</v>
      </c>
      <c r="N309" s="27">
        <v>23.1957</v>
      </c>
      <c r="O309" s="26"/>
      <c r="P309" s="26">
        <v>16.8253</v>
      </c>
      <c r="Q309" s="26"/>
      <c r="R309" s="26">
        <v>16.1998</v>
      </c>
      <c r="S309" s="26">
        <v>15.8595</v>
      </c>
      <c r="T309" s="27">
        <v>15.8463</v>
      </c>
      <c r="U309" s="27">
        <v>13.6863</v>
      </c>
    </row>
    <row r="310" spans="1:21" ht="19.5" customHeight="1" hidden="1">
      <c r="A310" s="25" t="s">
        <v>29</v>
      </c>
      <c r="B310" s="23"/>
      <c r="C310" s="26"/>
      <c r="D310" s="26"/>
      <c r="E310" s="26"/>
      <c r="F310" s="26"/>
      <c r="G310" s="26"/>
      <c r="H310" s="27"/>
      <c r="I310" s="27"/>
      <c r="J310" s="26"/>
      <c r="K310" s="26"/>
      <c r="L310" s="26"/>
      <c r="M310" s="26"/>
      <c r="N310" s="27"/>
      <c r="O310" s="26"/>
      <c r="P310" s="26"/>
      <c r="Q310" s="26"/>
      <c r="R310" s="26"/>
      <c r="S310" s="26"/>
      <c r="T310" s="27"/>
      <c r="U310" s="27"/>
    </row>
    <row r="311" spans="1:21" ht="19.5" customHeight="1" hidden="1">
      <c r="A311" s="25" t="s">
        <v>20</v>
      </c>
      <c r="B311" s="23"/>
      <c r="C311" s="26">
        <v>34.9212</v>
      </c>
      <c r="D311" s="26">
        <v>33.44</v>
      </c>
      <c r="E311" s="26">
        <v>29.6356</v>
      </c>
      <c r="F311" s="26">
        <v>25.6812</v>
      </c>
      <c r="G311" s="26"/>
      <c r="H311" s="27">
        <v>27.6217</v>
      </c>
      <c r="I311" s="27">
        <v>22.5107</v>
      </c>
      <c r="J311" s="26">
        <v>26.2636</v>
      </c>
      <c r="K311" s="26"/>
      <c r="L311" s="26"/>
      <c r="M311" s="26">
        <v>25.3844</v>
      </c>
      <c r="N311" s="27">
        <v>23.5168</v>
      </c>
      <c r="O311" s="26"/>
      <c r="P311" s="26">
        <v>16.9173</v>
      </c>
      <c r="Q311" s="26"/>
      <c r="R311" s="26">
        <v>16.3159</v>
      </c>
      <c r="S311" s="26">
        <v>15.9761</v>
      </c>
      <c r="T311" s="27">
        <v>15.9278</v>
      </c>
      <c r="U311" s="27">
        <v>13.6863</v>
      </c>
    </row>
    <row r="312" spans="1:21" ht="19.5" customHeight="1" hidden="1">
      <c r="A312" s="25" t="s">
        <v>22</v>
      </c>
      <c r="B312" s="23"/>
      <c r="C312" s="26">
        <v>34.929</v>
      </c>
      <c r="D312" s="26">
        <v>33.4422</v>
      </c>
      <c r="E312" s="26">
        <v>29.6356</v>
      </c>
      <c r="F312" s="26">
        <v>25.6812</v>
      </c>
      <c r="G312" s="26"/>
      <c r="H312" s="27">
        <v>27.6217</v>
      </c>
      <c r="I312" s="27">
        <v>22.5107</v>
      </c>
      <c r="J312" s="26">
        <v>26.2657</v>
      </c>
      <c r="K312" s="26"/>
      <c r="L312" s="26"/>
      <c r="M312" s="26">
        <v>25.3844</v>
      </c>
      <c r="N312" s="27">
        <v>23.5168</v>
      </c>
      <c r="O312" s="26"/>
      <c r="P312" s="26">
        <v>16.9173</v>
      </c>
      <c r="Q312" s="26"/>
      <c r="R312" s="26">
        <v>16.2595</v>
      </c>
      <c r="S312" s="26">
        <v>15.9761</v>
      </c>
      <c r="T312" s="27">
        <v>15.9278</v>
      </c>
      <c r="U312" s="27">
        <v>13.6863</v>
      </c>
    </row>
    <row r="313" spans="1:21" ht="19.5" customHeight="1" hidden="1">
      <c r="A313" s="25" t="s">
        <v>30</v>
      </c>
      <c r="B313" s="23"/>
      <c r="C313" s="26"/>
      <c r="D313" s="26"/>
      <c r="E313" s="26"/>
      <c r="F313" s="26"/>
      <c r="G313" s="26"/>
      <c r="H313" s="27"/>
      <c r="I313" s="27"/>
      <c r="J313" s="26"/>
      <c r="K313" s="26"/>
      <c r="L313" s="26"/>
      <c r="M313" s="26"/>
      <c r="N313" s="27"/>
      <c r="O313" s="26"/>
      <c r="P313" s="26"/>
      <c r="Q313" s="26"/>
      <c r="R313" s="26"/>
      <c r="S313" s="26"/>
      <c r="T313" s="27"/>
      <c r="U313" s="27"/>
    </row>
    <row r="314" spans="1:21" ht="19.5" customHeight="1" hidden="1">
      <c r="A314" s="25" t="s">
        <v>20</v>
      </c>
      <c r="B314" s="23"/>
      <c r="C314" s="26">
        <v>34.3936</v>
      </c>
      <c r="D314" s="26">
        <v>32.9024</v>
      </c>
      <c r="E314" s="26">
        <v>29.1552</v>
      </c>
      <c r="F314" s="26">
        <v>25.2348</v>
      </c>
      <c r="G314" s="26"/>
      <c r="H314" s="27">
        <v>27.1545</v>
      </c>
      <c r="I314" s="27">
        <v>22.0405</v>
      </c>
      <c r="J314" s="26">
        <v>25.8401</v>
      </c>
      <c r="K314" s="26"/>
      <c r="L314" s="26"/>
      <c r="M314" s="26">
        <v>24.8215</v>
      </c>
      <c r="N314" s="27">
        <v>22.8089</v>
      </c>
      <c r="O314" s="26"/>
      <c r="P314" s="26">
        <v>16.1858</v>
      </c>
      <c r="Q314" s="26"/>
      <c r="R314" s="26">
        <v>15.6201</v>
      </c>
      <c r="S314" s="26">
        <v>15.2275</v>
      </c>
      <c r="T314" s="27">
        <v>15.2515</v>
      </c>
      <c r="U314" s="27">
        <v>13.6863</v>
      </c>
    </row>
    <row r="315" spans="1:21" ht="19.5" customHeight="1" hidden="1">
      <c r="A315" s="25" t="s">
        <v>22</v>
      </c>
      <c r="B315" s="23"/>
      <c r="C315" s="26">
        <v>34.3946</v>
      </c>
      <c r="D315" s="26">
        <v>32.8976</v>
      </c>
      <c r="E315" s="26">
        <v>29.1552</v>
      </c>
      <c r="F315" s="26">
        <v>25.2348</v>
      </c>
      <c r="G315" s="26"/>
      <c r="H315" s="27">
        <v>27.1545</v>
      </c>
      <c r="I315" s="27">
        <v>22.0405</v>
      </c>
      <c r="J315" s="26">
        <v>25.8326</v>
      </c>
      <c r="K315" s="26"/>
      <c r="L315" s="26"/>
      <c r="M315" s="26">
        <v>24.8215</v>
      </c>
      <c r="N315" s="27">
        <v>22.8089</v>
      </c>
      <c r="O315" s="26"/>
      <c r="P315" s="26">
        <v>16.1858</v>
      </c>
      <c r="Q315" s="26"/>
      <c r="R315" s="26">
        <v>15.5597</v>
      </c>
      <c r="S315" s="26">
        <v>15.2275</v>
      </c>
      <c r="T315" s="27">
        <v>15.2515</v>
      </c>
      <c r="U315" s="27">
        <v>13.6863</v>
      </c>
    </row>
    <row r="316" spans="1:21" ht="19.5" customHeight="1" hidden="1">
      <c r="A316" s="25" t="s">
        <v>31</v>
      </c>
      <c r="B316" s="23"/>
      <c r="C316" s="26"/>
      <c r="D316" s="26"/>
      <c r="E316" s="26"/>
      <c r="F316" s="26"/>
      <c r="G316" s="26"/>
      <c r="H316" s="27"/>
      <c r="I316" s="27"/>
      <c r="J316" s="26"/>
      <c r="K316" s="26"/>
      <c r="L316" s="26"/>
      <c r="M316" s="26"/>
      <c r="N316" s="27"/>
      <c r="O316" s="26"/>
      <c r="P316" s="26"/>
      <c r="Q316" s="26"/>
      <c r="R316" s="26"/>
      <c r="S316" s="26"/>
      <c r="T316" s="27"/>
      <c r="U316" s="27"/>
    </row>
    <row r="317" spans="1:21" ht="19.5" customHeight="1" hidden="1">
      <c r="A317" s="25" t="s">
        <v>20</v>
      </c>
      <c r="B317" s="23"/>
      <c r="C317" s="26">
        <v>35.2701</v>
      </c>
      <c r="D317" s="26">
        <v>33.8075</v>
      </c>
      <c r="E317" s="26">
        <v>29.9388</v>
      </c>
      <c r="F317" s="26">
        <v>25.8697</v>
      </c>
      <c r="G317" s="26"/>
      <c r="H317" s="27">
        <v>27.9778</v>
      </c>
      <c r="I317" s="27">
        <v>22.816</v>
      </c>
      <c r="J317" s="26">
        <v>26.5033</v>
      </c>
      <c r="K317" s="26"/>
      <c r="L317" s="26"/>
      <c r="M317" s="26">
        <v>25.4849</v>
      </c>
      <c r="N317" s="27">
        <v>23.4986</v>
      </c>
      <c r="O317" s="26"/>
      <c r="P317" s="26">
        <v>16.6336</v>
      </c>
      <c r="Q317" s="26"/>
      <c r="R317" s="26">
        <v>16.0385</v>
      </c>
      <c r="S317" s="26">
        <v>15.6739</v>
      </c>
      <c r="T317" s="27">
        <v>15.6457</v>
      </c>
      <c r="U317" s="27">
        <v>13.6863</v>
      </c>
    </row>
    <row r="318" spans="1:21" ht="19.5" customHeight="1" hidden="1">
      <c r="A318" s="25" t="s">
        <v>22</v>
      </c>
      <c r="B318" s="23"/>
      <c r="C318" s="26">
        <v>35.269</v>
      </c>
      <c r="D318" s="26">
        <v>33.8002</v>
      </c>
      <c r="E318" s="26">
        <v>29.9388</v>
      </c>
      <c r="F318" s="26">
        <v>25.8697</v>
      </c>
      <c r="G318" s="26"/>
      <c r="H318" s="27">
        <v>27.9778</v>
      </c>
      <c r="I318" s="27">
        <v>22.816</v>
      </c>
      <c r="J318" s="26">
        <v>26.4944</v>
      </c>
      <c r="K318" s="26"/>
      <c r="L318" s="26"/>
      <c r="M318" s="26">
        <v>25.4849</v>
      </c>
      <c r="N318" s="27">
        <v>23.4986</v>
      </c>
      <c r="O318" s="26"/>
      <c r="P318" s="26">
        <v>16.6336</v>
      </c>
      <c r="Q318" s="26"/>
      <c r="R318" s="26">
        <v>15.9721</v>
      </c>
      <c r="S318" s="26">
        <v>15.6739</v>
      </c>
      <c r="T318" s="27">
        <v>15.6457</v>
      </c>
      <c r="U318" s="27">
        <v>13.6863</v>
      </c>
    </row>
    <row r="319" spans="1:21" ht="19.5" customHeight="1" hidden="1">
      <c r="A319" s="25" t="s">
        <v>32</v>
      </c>
      <c r="B319" s="23"/>
      <c r="C319" s="26"/>
      <c r="D319" s="26"/>
      <c r="E319" s="26"/>
      <c r="F319" s="26"/>
      <c r="G319" s="26"/>
      <c r="H319" s="27"/>
      <c r="I319" s="27"/>
      <c r="J319" s="26"/>
      <c r="K319" s="26"/>
      <c r="L319" s="26"/>
      <c r="M319" s="26"/>
      <c r="N319" s="27"/>
      <c r="O319" s="26"/>
      <c r="P319" s="26"/>
      <c r="Q319" s="26"/>
      <c r="R319" s="26"/>
      <c r="S319" s="26"/>
      <c r="T319" s="27"/>
      <c r="U319" s="27"/>
    </row>
    <row r="320" spans="1:21" ht="19.5" customHeight="1" hidden="1">
      <c r="A320" s="25" t="s">
        <v>20</v>
      </c>
      <c r="B320" s="23"/>
      <c r="C320" s="26">
        <v>35.9839</v>
      </c>
      <c r="D320" s="26">
        <v>34.3267</v>
      </c>
      <c r="E320" s="26">
        <v>30.5807</v>
      </c>
      <c r="F320" s="26">
        <v>26.4959</v>
      </c>
      <c r="G320" s="26"/>
      <c r="H320" s="27">
        <v>28.585</v>
      </c>
      <c r="I320" s="27">
        <v>23.4849</v>
      </c>
      <c r="J320" s="26">
        <v>27.324</v>
      </c>
      <c r="K320" s="26"/>
      <c r="L320" s="26"/>
      <c r="M320" s="26">
        <v>26.3783</v>
      </c>
      <c r="N320" s="27">
        <v>24.1532</v>
      </c>
      <c r="O320" s="26"/>
      <c r="P320" s="26">
        <v>17.2752</v>
      </c>
      <c r="Q320" s="26"/>
      <c r="R320" s="26">
        <v>16.6618</v>
      </c>
      <c r="S320" s="26">
        <v>16.2897</v>
      </c>
      <c r="T320" s="27">
        <v>16.2279</v>
      </c>
      <c r="U320" s="27">
        <v>13.6863</v>
      </c>
    </row>
    <row r="321" spans="1:21" ht="19.5" customHeight="1" hidden="1">
      <c r="A321" s="25" t="s">
        <v>22</v>
      </c>
      <c r="B321" s="23"/>
      <c r="C321" s="26">
        <v>35.982</v>
      </c>
      <c r="D321" s="26">
        <v>34.3222</v>
      </c>
      <c r="E321" s="26">
        <v>30.5807</v>
      </c>
      <c r="F321" s="26">
        <v>26.4959</v>
      </c>
      <c r="G321" s="26"/>
      <c r="H321" s="27">
        <v>28.585</v>
      </c>
      <c r="I321" s="27">
        <v>23.4849</v>
      </c>
      <c r="J321" s="26">
        <v>27.3119</v>
      </c>
      <c r="K321" s="26"/>
      <c r="L321" s="26"/>
      <c r="M321" s="26">
        <v>26.3783</v>
      </c>
      <c r="N321" s="27">
        <v>24.1532</v>
      </c>
      <c r="O321" s="26"/>
      <c r="P321" s="26">
        <v>17.2752</v>
      </c>
      <c r="Q321" s="26"/>
      <c r="R321" s="26">
        <v>16.5939</v>
      </c>
      <c r="S321" s="26">
        <v>16.2897</v>
      </c>
      <c r="T321" s="27">
        <v>16.2279</v>
      </c>
      <c r="U321" s="27">
        <v>13.6863</v>
      </c>
    </row>
    <row r="322" spans="1:21" ht="19.5" customHeight="1" hidden="1">
      <c r="A322" s="25" t="s">
        <v>33</v>
      </c>
      <c r="B322" s="23"/>
      <c r="C322" s="26"/>
      <c r="D322" s="26"/>
      <c r="E322" s="26"/>
      <c r="F322" s="26"/>
      <c r="G322" s="26"/>
      <c r="H322" s="27"/>
      <c r="I322" s="27"/>
      <c r="J322" s="26"/>
      <c r="K322" s="26"/>
      <c r="L322" s="26"/>
      <c r="M322" s="26"/>
      <c r="N322" s="27"/>
      <c r="O322" s="26"/>
      <c r="P322" s="26"/>
      <c r="Q322" s="26"/>
      <c r="R322" s="26"/>
      <c r="S322" s="26"/>
      <c r="T322" s="27"/>
      <c r="U322" s="27"/>
    </row>
    <row r="323" spans="1:21" ht="19.5" customHeight="1" hidden="1">
      <c r="A323" s="25" t="s">
        <v>20</v>
      </c>
      <c r="B323" s="23"/>
      <c r="C323" s="26">
        <v>37.9184</v>
      </c>
      <c r="D323" s="26">
        <v>35.9204</v>
      </c>
      <c r="E323" s="26">
        <v>31.9227</v>
      </c>
      <c r="F323" s="26">
        <v>27.1374</v>
      </c>
      <c r="G323" s="26"/>
      <c r="H323" s="27">
        <v>29.0283</v>
      </c>
      <c r="I323" s="27">
        <v>24.7757</v>
      </c>
      <c r="J323" s="26">
        <v>28.1376</v>
      </c>
      <c r="K323" s="26"/>
      <c r="L323" s="26"/>
      <c r="M323" s="26">
        <v>27.9333</v>
      </c>
      <c r="N323" s="27">
        <v>25.4997</v>
      </c>
      <c r="O323" s="26"/>
      <c r="P323" s="26">
        <v>18.0396</v>
      </c>
      <c r="Q323" s="26"/>
      <c r="R323" s="26">
        <v>17.3388</v>
      </c>
      <c r="S323" s="26">
        <v>16.9422</v>
      </c>
      <c r="T323" s="27">
        <v>16.8844</v>
      </c>
      <c r="U323" s="27">
        <v>13.6863</v>
      </c>
    </row>
    <row r="324" spans="1:21" ht="19.5" customHeight="1" hidden="1">
      <c r="A324" s="25" t="s">
        <v>22</v>
      </c>
      <c r="B324" s="23"/>
      <c r="C324" s="26">
        <v>37.9112</v>
      </c>
      <c r="D324" s="26">
        <v>35.9165</v>
      </c>
      <c r="E324" s="26">
        <v>31.9227</v>
      </c>
      <c r="F324" s="26">
        <v>27.1374</v>
      </c>
      <c r="G324" s="26"/>
      <c r="H324" s="27">
        <v>29.0283</v>
      </c>
      <c r="I324" s="27">
        <v>24.7757</v>
      </c>
      <c r="J324" s="26">
        <v>28.1228</v>
      </c>
      <c r="K324" s="26"/>
      <c r="L324" s="26"/>
      <c r="M324" s="26">
        <v>27.9333</v>
      </c>
      <c r="N324" s="27">
        <v>25.4997</v>
      </c>
      <c r="O324" s="26"/>
      <c r="P324" s="26">
        <v>18.0396</v>
      </c>
      <c r="Q324" s="26"/>
      <c r="R324" s="26">
        <v>17.2655</v>
      </c>
      <c r="S324" s="26">
        <v>16.9422</v>
      </c>
      <c r="T324" s="27">
        <v>16.8844</v>
      </c>
      <c r="U324" s="27">
        <v>13.6863</v>
      </c>
    </row>
    <row r="325" spans="1:21" ht="19.5" customHeight="1" hidden="1">
      <c r="A325" s="5" t="s">
        <v>49</v>
      </c>
      <c r="B325" s="6"/>
      <c r="C325" s="29"/>
      <c r="D325" s="29"/>
      <c r="E325" s="29"/>
      <c r="F325" s="29"/>
      <c r="G325" s="29"/>
      <c r="H325" s="30"/>
      <c r="I325" s="30"/>
      <c r="J325" s="29"/>
      <c r="K325" s="29"/>
      <c r="L325" s="29"/>
      <c r="M325" s="29"/>
      <c r="N325" s="30"/>
      <c r="O325" s="29"/>
      <c r="P325" s="29"/>
      <c r="Q325" s="29"/>
      <c r="R325" s="29"/>
      <c r="S325" s="29"/>
      <c r="T325" s="30"/>
      <c r="U325" s="30"/>
    </row>
    <row r="326" spans="1:21" ht="19.5" customHeight="1" hidden="1">
      <c r="A326" s="25" t="s">
        <v>20</v>
      </c>
      <c r="B326" s="14"/>
      <c r="C326" s="31">
        <f>AVERAGE(C290,C293,C296,C299,C302,C305,C308,C311,C314,C317,C320,C323)</f>
        <v>36.063183333333335</v>
      </c>
      <c r="D326" s="31">
        <f>AVERAGE(D290,D293,D296,D299,D302,D305,D308,D311,D314,D317,D320,D323)</f>
        <v>34.469541666666665</v>
      </c>
      <c r="E326" s="31">
        <f aca="true" t="shared" si="14" ref="E326:U326">AVERAGE(E290,E293,E296,E299,E302,E305,E308,E311,E314,E317,E320,E323)</f>
        <v>30.566599999999998</v>
      </c>
      <c r="F326" s="31">
        <f t="shared" si="14"/>
        <v>26.489958333333334</v>
      </c>
      <c r="G326" s="31"/>
      <c r="H326" s="32">
        <f t="shared" si="14"/>
        <v>28.61746666666667</v>
      </c>
      <c r="I326" s="32">
        <f t="shared" si="14"/>
        <v>23.025216666666665</v>
      </c>
      <c r="J326" s="31">
        <f t="shared" si="14"/>
        <v>26.773075000000006</v>
      </c>
      <c r="K326" s="31"/>
      <c r="L326" s="31"/>
      <c r="M326" s="31">
        <f t="shared" si="14"/>
        <v>25.745274999999996</v>
      </c>
      <c r="N326" s="32">
        <f t="shared" si="14"/>
        <v>23.835741666666664</v>
      </c>
      <c r="O326" s="31" t="e">
        <f t="shared" si="14"/>
        <v>#DIV/0!</v>
      </c>
      <c r="P326" s="31">
        <f t="shared" si="14"/>
        <v>17.374675</v>
      </c>
      <c r="Q326" s="31" t="e">
        <f t="shared" si="14"/>
        <v>#DIV/0!</v>
      </c>
      <c r="R326" s="31">
        <f t="shared" si="14"/>
        <v>16.802183333333332</v>
      </c>
      <c r="S326" s="31">
        <f t="shared" si="14"/>
        <v>16.423475</v>
      </c>
      <c r="T326" s="32">
        <f t="shared" si="14"/>
        <v>16.412274999999998</v>
      </c>
      <c r="U326" s="32">
        <f t="shared" si="14"/>
        <v>13.686299999999997</v>
      </c>
    </row>
    <row r="327" spans="1:21" ht="19.5" customHeight="1" hidden="1">
      <c r="A327" s="19" t="s">
        <v>22</v>
      </c>
      <c r="B327" s="20"/>
      <c r="C327" s="34">
        <f>AVERAGE(C291,C294,C297,C300,C303,C306,C309,C312,C315,C318,C321,C324)</f>
        <v>36.065349999999995</v>
      </c>
      <c r="D327" s="34">
        <f>AVERAGE(D291,D294,D297,D300,D303,D306,D309,D312,D315,D318,D321,D324)</f>
        <v>34.46671666666667</v>
      </c>
      <c r="E327" s="34">
        <f aca="true" t="shared" si="15" ref="E327:U327">AVERAGE(E291,E294,E297,E300,E303,E306,E309,E312,E315,E318,E321,E324)</f>
        <v>30.566599999999998</v>
      </c>
      <c r="F327" s="34">
        <f t="shared" si="15"/>
        <v>26.489958333333334</v>
      </c>
      <c r="G327" s="34"/>
      <c r="H327" s="35">
        <f t="shared" si="15"/>
        <v>28.61746666666667</v>
      </c>
      <c r="I327" s="35">
        <f t="shared" si="15"/>
        <v>23.025216666666665</v>
      </c>
      <c r="J327" s="34">
        <f t="shared" si="15"/>
        <v>26.769224999999995</v>
      </c>
      <c r="K327" s="34"/>
      <c r="L327" s="34"/>
      <c r="M327" s="34">
        <f t="shared" si="15"/>
        <v>25.745274999999996</v>
      </c>
      <c r="N327" s="35">
        <f t="shared" si="15"/>
        <v>23.835741666666664</v>
      </c>
      <c r="O327" s="34" t="e">
        <f t="shared" si="15"/>
        <v>#DIV/0!</v>
      </c>
      <c r="P327" s="34">
        <f t="shared" si="15"/>
        <v>17.374675</v>
      </c>
      <c r="Q327" s="34" t="e">
        <f t="shared" si="15"/>
        <v>#DIV/0!</v>
      </c>
      <c r="R327" s="34">
        <f t="shared" si="15"/>
        <v>16.737416666666665</v>
      </c>
      <c r="S327" s="34">
        <f t="shared" si="15"/>
        <v>16.423475</v>
      </c>
      <c r="T327" s="35">
        <f t="shared" si="15"/>
        <v>16.412274999999998</v>
      </c>
      <c r="U327" s="35">
        <f t="shared" si="15"/>
        <v>13.686299999999997</v>
      </c>
    </row>
    <row r="328" spans="1:21" ht="19.5" customHeight="1">
      <c r="A328" s="44">
        <v>2011</v>
      </c>
      <c r="B328" s="28"/>
      <c r="C328" s="37"/>
      <c r="D328" s="37"/>
      <c r="E328" s="37"/>
      <c r="F328" s="37"/>
      <c r="G328" s="37"/>
      <c r="H328" s="38"/>
      <c r="I328" s="38"/>
      <c r="J328" s="41"/>
      <c r="K328" s="41"/>
      <c r="L328" s="41"/>
      <c r="M328" s="41"/>
      <c r="N328" s="38"/>
      <c r="O328" s="37"/>
      <c r="P328" s="37"/>
      <c r="Q328" s="37"/>
      <c r="R328" s="37"/>
      <c r="S328" s="37"/>
      <c r="T328" s="38"/>
      <c r="U328" s="38"/>
    </row>
    <row r="329" spans="1:24" ht="19.5" customHeight="1" hidden="1">
      <c r="A329" s="25" t="s">
        <v>19</v>
      </c>
      <c r="B329" s="23"/>
      <c r="C329" s="26"/>
      <c r="D329" s="26"/>
      <c r="E329" s="26"/>
      <c r="F329" s="26"/>
      <c r="G329" s="26"/>
      <c r="H329" s="27"/>
      <c r="I329" s="27"/>
      <c r="J329" s="41"/>
      <c r="K329" s="41"/>
      <c r="L329" s="41"/>
      <c r="M329" s="41"/>
      <c r="N329" s="27"/>
      <c r="O329" s="26"/>
      <c r="P329" s="26"/>
      <c r="Q329" s="26"/>
      <c r="R329" s="26"/>
      <c r="S329" s="26"/>
      <c r="T329" s="27"/>
      <c r="U329" s="27"/>
      <c r="W329" s="41"/>
      <c r="X329" s="41"/>
    </row>
    <row r="330" spans="1:24" ht="19.5" customHeight="1" hidden="1">
      <c r="A330" s="25" t="s">
        <v>20</v>
      </c>
      <c r="B330" s="23"/>
      <c r="C330" s="26">
        <v>39.0889</v>
      </c>
      <c r="D330" s="26">
        <v>37.5913</v>
      </c>
      <c r="E330" s="26">
        <v>32.9513</v>
      </c>
      <c r="F330" s="26">
        <v>27.9977</v>
      </c>
      <c r="G330" s="26"/>
      <c r="H330" s="27">
        <v>30.0082</v>
      </c>
      <c r="I330" s="27">
        <v>26.2769</v>
      </c>
      <c r="J330" s="41">
        <v>28.27</v>
      </c>
      <c r="K330" s="41"/>
      <c r="L330" s="41"/>
      <c r="M330" s="41">
        <v>28.7934</v>
      </c>
      <c r="N330" s="27">
        <v>26.8454</v>
      </c>
      <c r="O330" s="26"/>
      <c r="P330" s="26">
        <v>19.1499</v>
      </c>
      <c r="Q330" s="26"/>
      <c r="R330" s="26">
        <v>18.3755</v>
      </c>
      <c r="S330" s="26">
        <v>17.841</v>
      </c>
      <c r="T330" s="27">
        <v>17.8807</v>
      </c>
      <c r="U330" s="27">
        <v>13.6863</v>
      </c>
      <c r="W330" s="41"/>
      <c r="X330" s="41"/>
    </row>
    <row r="331" spans="1:24" ht="19.5" customHeight="1" hidden="1">
      <c r="A331" s="25" t="s">
        <v>22</v>
      </c>
      <c r="B331" s="23"/>
      <c r="C331" s="26">
        <v>39.0523</v>
      </c>
      <c r="D331" s="26">
        <v>37.5486</v>
      </c>
      <c r="E331" s="26">
        <v>32.9513</v>
      </c>
      <c r="F331" s="26">
        <v>27.9977</v>
      </c>
      <c r="G331" s="26"/>
      <c r="H331" s="27">
        <v>30.0082</v>
      </c>
      <c r="I331" s="27">
        <v>26.2769</v>
      </c>
      <c r="J331" s="26">
        <v>28.2296</v>
      </c>
      <c r="K331" s="26"/>
      <c r="L331" s="26"/>
      <c r="M331" s="26">
        <v>28.7934</v>
      </c>
      <c r="N331" s="27">
        <v>26.8454</v>
      </c>
      <c r="O331" s="26"/>
      <c r="P331" s="26">
        <v>19.1499</v>
      </c>
      <c r="Q331" s="26"/>
      <c r="R331" s="26">
        <v>18.2436</v>
      </c>
      <c r="S331" s="26">
        <v>17.841</v>
      </c>
      <c r="T331" s="27">
        <v>17.8807</v>
      </c>
      <c r="U331" s="27">
        <v>13.6863</v>
      </c>
      <c r="W331" s="41"/>
      <c r="X331" s="41"/>
    </row>
    <row r="332" spans="1:24" s="23" customFormat="1" ht="19.5" customHeight="1" hidden="1">
      <c r="A332" s="25" t="s">
        <v>23</v>
      </c>
      <c r="C332" s="26"/>
      <c r="D332" s="26"/>
      <c r="E332" s="26"/>
      <c r="F332" s="26"/>
      <c r="G332" s="26"/>
      <c r="H332" s="27"/>
      <c r="I332" s="27"/>
      <c r="J332" s="26"/>
      <c r="K332" s="26"/>
      <c r="L332" s="26"/>
      <c r="M332" s="26"/>
      <c r="N332" s="27"/>
      <c r="O332" s="26"/>
      <c r="P332" s="26"/>
      <c r="Q332" s="26"/>
      <c r="R332" s="26"/>
      <c r="S332" s="26"/>
      <c r="T332" s="27"/>
      <c r="U332" s="27"/>
      <c r="W332" s="26"/>
      <c r="X332" s="26"/>
    </row>
    <row r="333" spans="1:24" s="23" customFormat="1" ht="19.5" customHeight="1" hidden="1">
      <c r="A333" s="25" t="s">
        <v>20</v>
      </c>
      <c r="C333" s="26">
        <v>40.3282</v>
      </c>
      <c r="D333" s="26">
        <v>38.8559</v>
      </c>
      <c r="E333" s="26">
        <v>34.0676</v>
      </c>
      <c r="F333" s="26">
        <v>29.0047</v>
      </c>
      <c r="G333" s="26"/>
      <c r="H333" s="27">
        <v>31.1151</v>
      </c>
      <c r="I333" s="27">
        <v>28.5699</v>
      </c>
      <c r="J333" s="26">
        <v>28.3037</v>
      </c>
      <c r="K333" s="26"/>
      <c r="L333" s="26"/>
      <c r="M333" s="26">
        <v>29.5806</v>
      </c>
      <c r="N333" s="27">
        <v>28.9168</v>
      </c>
      <c r="O333" s="26"/>
      <c r="P333" s="26">
        <v>21.5537</v>
      </c>
      <c r="Q333" s="26"/>
      <c r="R333" s="26">
        <v>20.7935</v>
      </c>
      <c r="S333" s="26">
        <v>20.3103</v>
      </c>
      <c r="T333" s="27">
        <v>20.2507</v>
      </c>
      <c r="U333" s="27">
        <v>13.6863</v>
      </c>
      <c r="W333" s="26"/>
      <c r="X333" s="26"/>
    </row>
    <row r="334" spans="1:24" s="23" customFormat="1" ht="19.5" customHeight="1" hidden="1">
      <c r="A334" s="25" t="s">
        <v>22</v>
      </c>
      <c r="C334" s="26">
        <v>40.3203</v>
      </c>
      <c r="D334" s="26">
        <v>38.8414</v>
      </c>
      <c r="E334" s="26">
        <v>34.0676</v>
      </c>
      <c r="F334" s="26">
        <v>29.0047</v>
      </c>
      <c r="G334" s="26"/>
      <c r="H334" s="27">
        <v>31.1151</v>
      </c>
      <c r="I334" s="27">
        <v>28.5699</v>
      </c>
      <c r="J334" s="26">
        <v>28.2854</v>
      </c>
      <c r="K334" s="26"/>
      <c r="L334" s="26"/>
      <c r="M334" s="26">
        <v>29.5806</v>
      </c>
      <c r="N334" s="27">
        <v>28.9168</v>
      </c>
      <c r="O334" s="26"/>
      <c r="P334" s="26">
        <v>21.5537</v>
      </c>
      <c r="Q334" s="26"/>
      <c r="R334" s="26">
        <v>20.6885</v>
      </c>
      <c r="S334" s="26">
        <v>20.3103</v>
      </c>
      <c r="T334" s="27">
        <v>20.2507</v>
      </c>
      <c r="U334" s="27">
        <v>13.6863</v>
      </c>
      <c r="W334" s="26"/>
      <c r="X334" s="26"/>
    </row>
    <row r="335" spans="1:24" s="23" customFormat="1" ht="19.5" customHeight="1" hidden="1">
      <c r="A335" s="25" t="s">
        <v>24</v>
      </c>
      <c r="C335" s="26"/>
      <c r="D335" s="26"/>
      <c r="E335" s="26"/>
      <c r="F335" s="26"/>
      <c r="G335" s="26"/>
      <c r="H335" s="27"/>
      <c r="I335" s="27"/>
      <c r="J335" s="26"/>
      <c r="K335" s="26"/>
      <c r="L335" s="26"/>
      <c r="M335" s="26"/>
      <c r="N335" s="27"/>
      <c r="O335" s="26"/>
      <c r="P335" s="26"/>
      <c r="Q335" s="26"/>
      <c r="R335" s="26"/>
      <c r="S335" s="26"/>
      <c r="T335" s="27"/>
      <c r="U335" s="27"/>
      <c r="W335" s="26"/>
      <c r="X335" s="26"/>
    </row>
    <row r="336" spans="1:24" s="23" customFormat="1" ht="19.5" customHeight="1" hidden="1">
      <c r="A336" s="25" t="s">
        <v>20</v>
      </c>
      <c r="C336" s="26">
        <v>41.9702</v>
      </c>
      <c r="D336" s="26">
        <v>40.4734</v>
      </c>
      <c r="E336" s="26">
        <v>35.5433</v>
      </c>
      <c r="F336" s="26">
        <v>30.2992</v>
      </c>
      <c r="G336" s="26"/>
      <c r="H336" s="27">
        <v>32.6022</v>
      </c>
      <c r="I336" s="27">
        <v>30.7442</v>
      </c>
      <c r="J336" s="26">
        <v>28.561</v>
      </c>
      <c r="K336" s="26"/>
      <c r="L336" s="26"/>
      <c r="M336" s="26">
        <v>30.3115</v>
      </c>
      <c r="N336" s="27">
        <v>31.3346</v>
      </c>
      <c r="O336" s="26"/>
      <c r="P336" s="26">
        <v>22.9815</v>
      </c>
      <c r="Q336" s="26"/>
      <c r="R336" s="26">
        <v>21.9461</v>
      </c>
      <c r="S336" s="26">
        <v>21.4701</v>
      </c>
      <c r="T336" s="27">
        <v>21.3536</v>
      </c>
      <c r="U336" s="27">
        <v>13.6863</v>
      </c>
      <c r="W336" s="26"/>
      <c r="X336" s="26"/>
    </row>
    <row r="337" spans="1:24" s="23" customFormat="1" ht="19.5" customHeight="1" hidden="1">
      <c r="A337" s="25" t="s">
        <v>22</v>
      </c>
      <c r="C337" s="26">
        <v>41.9691</v>
      </c>
      <c r="D337" s="26">
        <v>40.4667</v>
      </c>
      <c r="E337" s="26">
        <v>35.5433</v>
      </c>
      <c r="F337" s="26">
        <v>30.2992</v>
      </c>
      <c r="G337" s="26"/>
      <c r="H337" s="27">
        <v>32.6022</v>
      </c>
      <c r="I337" s="27">
        <v>30.7442</v>
      </c>
      <c r="J337" s="26">
        <v>28.5538</v>
      </c>
      <c r="K337" s="26"/>
      <c r="L337" s="26"/>
      <c r="M337" s="26">
        <v>30.3115</v>
      </c>
      <c r="N337" s="27">
        <v>31.3346</v>
      </c>
      <c r="O337" s="26"/>
      <c r="P337" s="26">
        <v>22.9815</v>
      </c>
      <c r="Q337" s="26"/>
      <c r="R337" s="26">
        <v>21.8552</v>
      </c>
      <c r="S337" s="26">
        <v>21.4701</v>
      </c>
      <c r="T337" s="27">
        <v>21.3536</v>
      </c>
      <c r="U337" s="27">
        <v>13.6863</v>
      </c>
      <c r="W337" s="26"/>
      <c r="X337" s="26"/>
    </row>
    <row r="338" spans="1:24" s="23" customFormat="1" ht="19.5" customHeight="1" hidden="1">
      <c r="A338" s="25" t="s">
        <v>25</v>
      </c>
      <c r="C338" s="26"/>
      <c r="D338" s="26"/>
      <c r="E338" s="26"/>
      <c r="F338" s="26"/>
      <c r="G338" s="26"/>
      <c r="H338" s="27"/>
      <c r="I338" s="27"/>
      <c r="J338" s="26"/>
      <c r="K338" s="26"/>
      <c r="L338" s="26"/>
      <c r="M338" s="26"/>
      <c r="N338" s="27"/>
      <c r="O338" s="26"/>
      <c r="P338" s="26"/>
      <c r="Q338" s="26"/>
      <c r="R338" s="26"/>
      <c r="S338" s="26"/>
      <c r="T338" s="27"/>
      <c r="U338" s="27"/>
      <c r="W338" s="26"/>
      <c r="X338" s="26"/>
    </row>
    <row r="339" spans="1:24" s="23" customFormat="1" ht="19.5" customHeight="1" hidden="1">
      <c r="A339" s="25" t="s">
        <v>20</v>
      </c>
      <c r="C339" s="26">
        <v>43.4996</v>
      </c>
      <c r="D339" s="26">
        <v>41.9836</v>
      </c>
      <c r="E339" s="26">
        <v>36.918</v>
      </c>
      <c r="F339" s="26">
        <v>31.5096</v>
      </c>
      <c r="G339" s="26"/>
      <c r="H339" s="27">
        <v>33.985</v>
      </c>
      <c r="I339" s="27">
        <v>31.7996</v>
      </c>
      <c r="J339" s="26">
        <v>28.6118</v>
      </c>
      <c r="K339" s="26"/>
      <c r="L339" s="26"/>
      <c r="M339" s="26">
        <v>29.4701</v>
      </c>
      <c r="N339" s="27">
        <v>32.5589</v>
      </c>
      <c r="O339" s="26"/>
      <c r="P339" s="26">
        <v>23.9226</v>
      </c>
      <c r="Q339" s="26"/>
      <c r="R339" s="26">
        <v>22.9775</v>
      </c>
      <c r="S339" s="26">
        <v>22.481</v>
      </c>
      <c r="T339" s="27">
        <v>22.3761</v>
      </c>
      <c r="U339" s="27">
        <v>13.6863</v>
      </c>
      <c r="W339" s="26"/>
      <c r="X339" s="26"/>
    </row>
    <row r="340" spans="1:24" s="23" customFormat="1" ht="19.5" customHeight="1" hidden="1">
      <c r="A340" s="25" t="s">
        <v>22</v>
      </c>
      <c r="C340" s="26">
        <v>43.4915</v>
      </c>
      <c r="D340" s="26">
        <v>41.9699</v>
      </c>
      <c r="E340" s="26">
        <v>36.918</v>
      </c>
      <c r="F340" s="26">
        <v>31.5096</v>
      </c>
      <c r="G340" s="26"/>
      <c r="H340" s="27">
        <v>33.985</v>
      </c>
      <c r="I340" s="27">
        <v>31.7996</v>
      </c>
      <c r="J340" s="26">
        <v>28.6082</v>
      </c>
      <c r="K340" s="26"/>
      <c r="L340" s="26"/>
      <c r="M340" s="26">
        <v>29.4701</v>
      </c>
      <c r="N340" s="27">
        <v>32.5589</v>
      </c>
      <c r="O340" s="26"/>
      <c r="P340" s="26">
        <v>23.9226</v>
      </c>
      <c r="Q340" s="26"/>
      <c r="R340" s="26">
        <v>22.876</v>
      </c>
      <c r="S340" s="26">
        <v>22.481</v>
      </c>
      <c r="T340" s="27">
        <v>22.3761</v>
      </c>
      <c r="U340" s="27">
        <v>13.6863</v>
      </c>
      <c r="W340" s="26"/>
      <c r="X340" s="26"/>
    </row>
    <row r="341" spans="1:24" s="23" customFormat="1" ht="19.5" customHeight="1" hidden="1">
      <c r="A341" s="25" t="s">
        <v>26</v>
      </c>
      <c r="C341" s="26"/>
      <c r="D341" s="26"/>
      <c r="E341" s="26"/>
      <c r="F341" s="26"/>
      <c r="G341" s="26"/>
      <c r="H341" s="27"/>
      <c r="I341" s="27"/>
      <c r="J341" s="26"/>
      <c r="K341" s="26"/>
      <c r="L341" s="26"/>
      <c r="M341" s="26"/>
      <c r="N341" s="27"/>
      <c r="O341" s="26"/>
      <c r="P341" s="26"/>
      <c r="Q341" s="26"/>
      <c r="R341" s="26"/>
      <c r="S341" s="26"/>
      <c r="T341" s="27"/>
      <c r="U341" s="27"/>
      <c r="W341" s="26"/>
      <c r="X341" s="26"/>
    </row>
    <row r="342" spans="1:24" s="23" customFormat="1" ht="19.5" customHeight="1" hidden="1">
      <c r="A342" s="25" t="s">
        <v>20</v>
      </c>
      <c r="C342" s="26">
        <v>42.6888</v>
      </c>
      <c r="D342" s="26">
        <v>41.3376</v>
      </c>
      <c r="E342" s="26">
        <v>36.1892</v>
      </c>
      <c r="F342" s="26">
        <v>30.9509</v>
      </c>
      <c r="G342" s="26"/>
      <c r="H342" s="27">
        <v>33.2016</v>
      </c>
      <c r="I342" s="27">
        <v>30.032</v>
      </c>
      <c r="J342" s="26">
        <v>28.3383</v>
      </c>
      <c r="K342" s="26"/>
      <c r="L342" s="26"/>
      <c r="M342" s="42"/>
      <c r="N342" s="27">
        <v>30.875</v>
      </c>
      <c r="O342" s="26"/>
      <c r="P342" s="26">
        <v>22.9363</v>
      </c>
      <c r="Q342" s="26"/>
      <c r="R342" s="26">
        <v>22.0698</v>
      </c>
      <c r="S342" s="26">
        <v>21.7983</v>
      </c>
      <c r="T342" s="27">
        <v>21.6228</v>
      </c>
      <c r="U342" s="27">
        <v>13.6863</v>
      </c>
      <c r="W342" s="26"/>
      <c r="X342" s="26"/>
    </row>
    <row r="343" spans="1:24" s="23" customFormat="1" ht="19.5" customHeight="1" hidden="1">
      <c r="A343" s="25" t="s">
        <v>22</v>
      </c>
      <c r="C343" s="26">
        <v>42.6999</v>
      </c>
      <c r="D343" s="26">
        <v>41.3418</v>
      </c>
      <c r="E343" s="26">
        <v>36.1892</v>
      </c>
      <c r="F343" s="26">
        <v>30.9509</v>
      </c>
      <c r="G343" s="26"/>
      <c r="H343" s="27">
        <v>33.2016</v>
      </c>
      <c r="I343" s="27">
        <v>30.032</v>
      </c>
      <c r="J343" s="26">
        <v>28.341</v>
      </c>
      <c r="K343" s="26"/>
      <c r="L343" s="26"/>
      <c r="M343" s="42"/>
      <c r="N343" s="27">
        <v>30.875</v>
      </c>
      <c r="O343" s="26"/>
      <c r="P343" s="26">
        <v>22.9363</v>
      </c>
      <c r="Q343" s="26"/>
      <c r="R343" s="26">
        <v>21.9834</v>
      </c>
      <c r="S343" s="26">
        <v>21.7983</v>
      </c>
      <c r="T343" s="27">
        <v>21.6228</v>
      </c>
      <c r="U343" s="27">
        <v>13.6863</v>
      </c>
      <c r="W343" s="26"/>
      <c r="X343" s="26"/>
    </row>
    <row r="344" spans="1:24" s="23" customFormat="1" ht="19.5" customHeight="1" hidden="1">
      <c r="A344" s="25" t="s">
        <v>27</v>
      </c>
      <c r="C344" s="26"/>
      <c r="D344" s="26"/>
      <c r="E344" s="26"/>
      <c r="F344" s="26"/>
      <c r="G344" s="26"/>
      <c r="H344" s="27"/>
      <c r="I344" s="27"/>
      <c r="J344" s="26"/>
      <c r="K344" s="26"/>
      <c r="L344" s="26"/>
      <c r="M344" s="26"/>
      <c r="N344" s="27"/>
      <c r="O344" s="26"/>
      <c r="P344" s="26"/>
      <c r="Q344" s="26"/>
      <c r="R344" s="26"/>
      <c r="S344" s="26"/>
      <c r="T344" s="27"/>
      <c r="U344" s="27"/>
      <c r="W344" s="26"/>
      <c r="X344" s="26"/>
    </row>
    <row r="345" spans="1:24" s="23" customFormat="1" ht="19.5" customHeight="1" hidden="1">
      <c r="A345" s="25" t="s">
        <v>20</v>
      </c>
      <c r="C345" s="26">
        <v>41.933</v>
      </c>
      <c r="D345" s="26">
        <v>40.4664</v>
      </c>
      <c r="E345" s="26">
        <v>35.5106</v>
      </c>
      <c r="F345" s="26">
        <v>30.287</v>
      </c>
      <c r="G345" s="26"/>
      <c r="H345" s="27">
        <v>32.5599</v>
      </c>
      <c r="I345" s="27">
        <v>29.8766</v>
      </c>
      <c r="J345" s="26">
        <v>28.4215</v>
      </c>
      <c r="K345" s="26"/>
      <c r="L345" s="26"/>
      <c r="M345" s="42"/>
      <c r="N345" s="27">
        <v>30.6402</v>
      </c>
      <c r="O345" s="26"/>
      <c r="P345" s="26">
        <v>23.3052</v>
      </c>
      <c r="Q345" s="26"/>
      <c r="R345" s="26">
        <v>22.4908</v>
      </c>
      <c r="S345" s="26">
        <v>22.0737</v>
      </c>
      <c r="T345" s="27">
        <v>21.9782</v>
      </c>
      <c r="U345" s="27">
        <v>13.6863</v>
      </c>
      <c r="W345" s="26"/>
      <c r="X345" s="26"/>
    </row>
    <row r="346" spans="1:24" s="23" customFormat="1" ht="19.5" customHeight="1" hidden="1">
      <c r="A346" s="25" t="s">
        <v>22</v>
      </c>
      <c r="C346" s="26">
        <v>41.9349</v>
      </c>
      <c r="D346" s="26">
        <v>40.4652</v>
      </c>
      <c r="E346" s="26">
        <v>35.5106</v>
      </c>
      <c r="F346" s="26">
        <v>30.287</v>
      </c>
      <c r="G346" s="26"/>
      <c r="H346" s="27">
        <v>32.5599</v>
      </c>
      <c r="I346" s="27">
        <v>29.8766</v>
      </c>
      <c r="J346" s="26">
        <v>28.4203</v>
      </c>
      <c r="K346" s="26"/>
      <c r="L346" s="26"/>
      <c r="M346" s="42"/>
      <c r="N346" s="27">
        <v>30.6402</v>
      </c>
      <c r="O346" s="26"/>
      <c r="P346" s="26">
        <v>23.3052</v>
      </c>
      <c r="Q346" s="26"/>
      <c r="R346" s="26">
        <v>22.3979</v>
      </c>
      <c r="S346" s="26">
        <v>22.0737</v>
      </c>
      <c r="T346" s="27">
        <v>21.9782</v>
      </c>
      <c r="U346" s="27">
        <v>13.6863</v>
      </c>
      <c r="W346" s="26"/>
      <c r="X346" s="26"/>
    </row>
    <row r="347" spans="1:24" s="23" customFormat="1" ht="19.5" customHeight="1">
      <c r="A347" s="25" t="s">
        <v>28</v>
      </c>
      <c r="C347" s="26"/>
      <c r="D347" s="26"/>
      <c r="E347" s="26"/>
      <c r="F347" s="26"/>
      <c r="G347" s="26"/>
      <c r="H347" s="27"/>
      <c r="I347" s="27"/>
      <c r="J347" s="26"/>
      <c r="K347" s="26"/>
      <c r="L347" s="26"/>
      <c r="M347" s="26"/>
      <c r="N347" s="27"/>
      <c r="O347" s="26"/>
      <c r="P347" s="26"/>
      <c r="Q347" s="26"/>
      <c r="R347" s="26"/>
      <c r="S347" s="26"/>
      <c r="T347" s="27"/>
      <c r="U347" s="27"/>
      <c r="W347" s="26"/>
      <c r="X347" s="26"/>
    </row>
    <row r="348" spans="1:24" s="23" customFormat="1" ht="19.5" customHeight="1">
      <c r="A348" s="25" t="s">
        <v>20</v>
      </c>
      <c r="C348" s="26">
        <v>42.7722</v>
      </c>
      <c r="D348" s="26">
        <v>41.2714</v>
      </c>
      <c r="E348" s="26">
        <v>36.2635</v>
      </c>
      <c r="F348" s="26">
        <v>30.9339</v>
      </c>
      <c r="G348" s="26"/>
      <c r="H348" s="27">
        <v>33.3292</v>
      </c>
      <c r="I348" s="27">
        <v>29.9691</v>
      </c>
      <c r="J348" s="26">
        <v>28.6833</v>
      </c>
      <c r="K348" s="26"/>
      <c r="L348" s="26"/>
      <c r="M348" s="42"/>
      <c r="N348" s="27">
        <v>30.7181</v>
      </c>
      <c r="O348" s="26"/>
      <c r="P348" s="26">
        <v>23.5738</v>
      </c>
      <c r="Q348" s="26"/>
      <c r="R348" s="26">
        <v>22.6991</v>
      </c>
      <c r="S348" s="26">
        <v>22.1643</v>
      </c>
      <c r="T348" s="27">
        <v>22.1741</v>
      </c>
      <c r="U348" s="27">
        <v>13.6863</v>
      </c>
      <c r="W348" s="26"/>
      <c r="X348" s="26"/>
    </row>
    <row r="349" spans="1:24" s="23" customFormat="1" ht="19.5" customHeight="1">
      <c r="A349" s="25" t="s">
        <v>22</v>
      </c>
      <c r="C349" s="26">
        <v>42.7692</v>
      </c>
      <c r="D349" s="26">
        <v>41.2627</v>
      </c>
      <c r="E349" s="26">
        <v>36.2635</v>
      </c>
      <c r="F349" s="26">
        <v>30.9339</v>
      </c>
      <c r="G349" s="26"/>
      <c r="H349" s="27">
        <v>33.3292</v>
      </c>
      <c r="I349" s="27">
        <v>29.9691</v>
      </c>
      <c r="J349" s="26">
        <v>28.6775</v>
      </c>
      <c r="K349" s="26"/>
      <c r="L349" s="26"/>
      <c r="M349" s="42"/>
      <c r="N349" s="27">
        <v>30.7181</v>
      </c>
      <c r="O349" s="26"/>
      <c r="P349" s="26">
        <v>23.5738</v>
      </c>
      <c r="Q349" s="26"/>
      <c r="R349" s="26">
        <v>22.5979</v>
      </c>
      <c r="S349" s="26">
        <v>22.1643</v>
      </c>
      <c r="T349" s="27">
        <v>22.1741</v>
      </c>
      <c r="U349" s="27">
        <v>13.6863</v>
      </c>
      <c r="W349" s="26"/>
      <c r="X349" s="26"/>
    </row>
    <row r="350" spans="1:24" s="23" customFormat="1" ht="19.5" customHeight="1">
      <c r="A350" s="25" t="s">
        <v>29</v>
      </c>
      <c r="C350" s="26"/>
      <c r="D350" s="26"/>
      <c r="E350" s="26"/>
      <c r="F350" s="26"/>
      <c r="G350" s="26"/>
      <c r="H350" s="27"/>
      <c r="I350" s="27"/>
      <c r="J350" s="26"/>
      <c r="K350" s="26"/>
      <c r="L350" s="26"/>
      <c r="M350" s="26"/>
      <c r="N350" s="27"/>
      <c r="O350" s="26"/>
      <c r="P350" s="26"/>
      <c r="Q350" s="26"/>
      <c r="R350" s="26"/>
      <c r="S350" s="26"/>
      <c r="T350" s="27"/>
      <c r="U350" s="27"/>
      <c r="W350" s="26"/>
      <c r="X350" s="26"/>
    </row>
    <row r="351" spans="1:24" s="23" customFormat="1" ht="19.5" customHeight="1">
      <c r="A351" s="25" t="s">
        <v>20</v>
      </c>
      <c r="C351" s="26">
        <v>40.562</v>
      </c>
      <c r="D351" s="26">
        <v>39.1959</v>
      </c>
      <c r="E351" s="26">
        <v>35.4033</v>
      </c>
      <c r="F351" s="26">
        <v>30.1626</v>
      </c>
      <c r="G351" s="26"/>
      <c r="H351" s="27">
        <v>32.4441</v>
      </c>
      <c r="I351" s="27">
        <v>28.8662</v>
      </c>
      <c r="J351" s="26">
        <v>27.8881</v>
      </c>
      <c r="K351" s="26"/>
      <c r="L351" s="26"/>
      <c r="M351" s="42"/>
      <c r="N351" s="27">
        <v>29.4588</v>
      </c>
      <c r="O351" s="26"/>
      <c r="P351" s="26">
        <v>22.7844</v>
      </c>
      <c r="Q351" s="26"/>
      <c r="R351" s="26">
        <v>21.96</v>
      </c>
      <c r="S351" s="26">
        <v>21.4837</v>
      </c>
      <c r="T351" s="27">
        <v>21.4718</v>
      </c>
      <c r="U351" s="27">
        <v>13.6863</v>
      </c>
      <c r="W351" s="26"/>
      <c r="X351" s="26"/>
    </row>
    <row r="352" spans="1:24" s="23" customFormat="1" ht="19.5" customHeight="1">
      <c r="A352" s="25" t="s">
        <v>22</v>
      </c>
      <c r="C352" s="26">
        <v>40.5656</v>
      </c>
      <c r="D352" s="26">
        <v>39.1944</v>
      </c>
      <c r="E352" s="26">
        <v>35.4033</v>
      </c>
      <c r="F352" s="26">
        <v>30.1626</v>
      </c>
      <c r="G352" s="26"/>
      <c r="H352" s="27">
        <v>32.4441</v>
      </c>
      <c r="I352" s="27">
        <v>28.8662</v>
      </c>
      <c r="J352" s="26">
        <v>27.8884</v>
      </c>
      <c r="K352" s="26"/>
      <c r="L352" s="26"/>
      <c r="M352" s="42"/>
      <c r="N352" s="27">
        <v>29.4588</v>
      </c>
      <c r="O352" s="26"/>
      <c r="P352" s="26">
        <v>22.7844</v>
      </c>
      <c r="Q352" s="26"/>
      <c r="R352" s="26">
        <v>21.8708</v>
      </c>
      <c r="S352" s="26">
        <v>21.4837</v>
      </c>
      <c r="T352" s="27">
        <v>21.4718</v>
      </c>
      <c r="U352" s="27">
        <v>13.6863</v>
      </c>
      <c r="W352" s="26"/>
      <c r="X352" s="26"/>
    </row>
    <row r="353" spans="1:24" s="23" customFormat="1" ht="19.5" customHeight="1">
      <c r="A353" s="25" t="s">
        <v>30</v>
      </c>
      <c r="C353" s="26"/>
      <c r="D353" s="26"/>
      <c r="E353" s="26"/>
      <c r="F353" s="26"/>
      <c r="G353" s="26"/>
      <c r="H353" s="27"/>
      <c r="I353" s="27"/>
      <c r="J353" s="26"/>
      <c r="K353" s="26"/>
      <c r="L353" s="26"/>
      <c r="M353" s="26"/>
      <c r="N353" s="27"/>
      <c r="O353" s="26"/>
      <c r="P353" s="26"/>
      <c r="Q353" s="26"/>
      <c r="R353" s="26"/>
      <c r="S353" s="26"/>
      <c r="T353" s="27"/>
      <c r="U353" s="27"/>
      <c r="W353" s="26"/>
      <c r="X353" s="26"/>
    </row>
    <row r="354" spans="1:24" s="23" customFormat="1" ht="19.5" customHeight="1">
      <c r="A354" s="25" t="s">
        <v>20</v>
      </c>
      <c r="C354" s="26">
        <v>34.6646</v>
      </c>
      <c r="D354" s="26">
        <v>33.852</v>
      </c>
      <c r="E354" s="26">
        <v>35.1209</v>
      </c>
      <c r="F354" s="26">
        <v>29.2945</v>
      </c>
      <c r="G354" s="26"/>
      <c r="H354" s="27">
        <v>31.6324</v>
      </c>
      <c r="I354" s="27">
        <v>29.1067</v>
      </c>
      <c r="J354" s="26">
        <v>26.1241</v>
      </c>
      <c r="K354" s="26"/>
      <c r="L354" s="26"/>
      <c r="M354" s="42"/>
      <c r="N354" s="27">
        <v>29.8908</v>
      </c>
      <c r="O354" s="26"/>
      <c r="P354" s="26">
        <v>23.2361</v>
      </c>
      <c r="Q354" s="26"/>
      <c r="R354" s="26">
        <v>22.4128</v>
      </c>
      <c r="S354" s="26">
        <v>21.9291</v>
      </c>
      <c r="T354" s="27">
        <v>21.9009</v>
      </c>
      <c r="U354" s="27">
        <v>13.6863</v>
      </c>
      <c r="W354" s="26"/>
      <c r="X354" s="26"/>
    </row>
    <row r="355" spans="1:24" s="23" customFormat="1" ht="19.5" customHeight="1">
      <c r="A355" s="25" t="s">
        <v>22</v>
      </c>
      <c r="C355" s="26">
        <v>34.6686</v>
      </c>
      <c r="D355" s="26">
        <v>33.8539</v>
      </c>
      <c r="E355" s="26">
        <v>35.1209</v>
      </c>
      <c r="F355" s="26">
        <v>29.2945</v>
      </c>
      <c r="G355" s="26"/>
      <c r="H355" s="27">
        <v>31.6324</v>
      </c>
      <c r="I355" s="27">
        <v>29.1067</v>
      </c>
      <c r="J355" s="26">
        <v>26.1216</v>
      </c>
      <c r="K355" s="26"/>
      <c r="L355" s="26"/>
      <c r="M355" s="42"/>
      <c r="N355" s="27">
        <v>29.8908</v>
      </c>
      <c r="O355" s="26"/>
      <c r="P355" s="26">
        <v>23.2361</v>
      </c>
      <c r="Q355" s="26"/>
      <c r="R355" s="26">
        <v>22.3175</v>
      </c>
      <c r="S355" s="26">
        <v>21.9291</v>
      </c>
      <c r="T355" s="27">
        <v>21.9009</v>
      </c>
      <c r="U355" s="27">
        <v>13.6863</v>
      </c>
      <c r="W355" s="26"/>
      <c r="X355" s="26"/>
    </row>
    <row r="356" spans="1:24" s="23" customFormat="1" ht="19.5" customHeight="1">
      <c r="A356" s="25" t="s">
        <v>31</v>
      </c>
      <c r="C356" s="26"/>
      <c r="D356" s="26"/>
      <c r="E356" s="26"/>
      <c r="F356" s="26"/>
      <c r="G356" s="26"/>
      <c r="H356" s="27"/>
      <c r="I356" s="27"/>
      <c r="J356" s="26"/>
      <c r="K356" s="26"/>
      <c r="L356" s="26"/>
      <c r="M356" s="26"/>
      <c r="N356" s="27"/>
      <c r="O356" s="26"/>
      <c r="P356" s="26"/>
      <c r="Q356" s="26"/>
      <c r="R356" s="26"/>
      <c r="S356" s="26"/>
      <c r="T356" s="27"/>
      <c r="U356" s="27"/>
      <c r="W356" s="26"/>
      <c r="X356" s="26"/>
    </row>
    <row r="357" spans="1:24" s="23" customFormat="1" ht="19.5" customHeight="1">
      <c r="A357" s="25" t="s">
        <v>20</v>
      </c>
      <c r="C357" s="26">
        <v>34.4926</v>
      </c>
      <c r="D357" s="26">
        <v>33.8775</v>
      </c>
      <c r="E357" s="26">
        <v>34.9689</v>
      </c>
      <c r="F357" s="26">
        <v>29.154</v>
      </c>
      <c r="G357" s="26"/>
      <c r="H357" s="27">
        <v>31.478</v>
      </c>
      <c r="I357" s="27">
        <v>29.4052</v>
      </c>
      <c r="J357" s="26">
        <v>26.7672</v>
      </c>
      <c r="K357" s="26"/>
      <c r="L357" s="26"/>
      <c r="M357" s="42"/>
      <c r="N357" s="27">
        <v>29.9396</v>
      </c>
      <c r="O357" s="26"/>
      <c r="P357" s="26">
        <v>23.4879</v>
      </c>
      <c r="Q357" s="26"/>
      <c r="R357" s="26">
        <v>22.7805</v>
      </c>
      <c r="S357" s="26">
        <v>22.3279</v>
      </c>
      <c r="T357" s="27">
        <v>22.2594</v>
      </c>
      <c r="U357" s="27">
        <v>13.6863</v>
      </c>
      <c r="W357" s="26"/>
      <c r="X357" s="26"/>
    </row>
    <row r="358" spans="1:24" s="23" customFormat="1" ht="19.5" customHeight="1">
      <c r="A358" s="25" t="s">
        <v>22</v>
      </c>
      <c r="C358" s="26">
        <v>34.4951</v>
      </c>
      <c r="D358" s="26">
        <v>33.8785</v>
      </c>
      <c r="E358" s="26">
        <v>34.9689</v>
      </c>
      <c r="F358" s="26">
        <v>29.154</v>
      </c>
      <c r="G358" s="26"/>
      <c r="H358" s="27">
        <v>31.478</v>
      </c>
      <c r="I358" s="27">
        <v>29.4052</v>
      </c>
      <c r="J358" s="26">
        <v>26.7523</v>
      </c>
      <c r="K358" s="26"/>
      <c r="L358" s="26"/>
      <c r="M358" s="42"/>
      <c r="N358" s="27">
        <v>29.9396</v>
      </c>
      <c r="O358" s="26"/>
      <c r="P358" s="26">
        <v>23.4879</v>
      </c>
      <c r="Q358" s="26"/>
      <c r="R358" s="26">
        <v>22.6792</v>
      </c>
      <c r="S358" s="26">
        <v>22.3279</v>
      </c>
      <c r="T358" s="27">
        <v>22.2594</v>
      </c>
      <c r="U358" s="27">
        <v>13.6863</v>
      </c>
      <c r="W358" s="26"/>
      <c r="X358" s="26"/>
    </row>
    <row r="359" spans="1:24" s="23" customFormat="1" ht="19.5" customHeight="1">
      <c r="A359" s="25" t="s">
        <v>32</v>
      </c>
      <c r="C359" s="26"/>
      <c r="D359" s="26"/>
      <c r="E359" s="26"/>
      <c r="F359" s="26"/>
      <c r="G359" s="26"/>
      <c r="H359" s="27"/>
      <c r="I359" s="27"/>
      <c r="J359" s="26"/>
      <c r="K359" s="26"/>
      <c r="L359" s="26"/>
      <c r="M359" s="26"/>
      <c r="N359" s="27"/>
      <c r="O359" s="26"/>
      <c r="P359" s="26"/>
      <c r="Q359" s="26"/>
      <c r="R359" s="26"/>
      <c r="S359" s="26"/>
      <c r="T359" s="27"/>
      <c r="U359" s="27"/>
      <c r="W359" s="26"/>
      <c r="X359" s="26"/>
    </row>
    <row r="360" spans="1:24" s="23" customFormat="1" ht="19.5" customHeight="1">
      <c r="A360" s="25" t="s">
        <v>20</v>
      </c>
      <c r="C360" s="26">
        <v>32.7613</v>
      </c>
      <c r="D360" s="26">
        <v>31.9754</v>
      </c>
      <c r="E360" s="26">
        <v>32.2557</v>
      </c>
      <c r="F360" s="26">
        <v>27.7759</v>
      </c>
      <c r="G360" s="26"/>
      <c r="H360" s="27">
        <v>30.0317</v>
      </c>
      <c r="I360" s="27">
        <v>30.44</v>
      </c>
      <c r="J360" s="26">
        <v>27.4443</v>
      </c>
      <c r="K360" s="26"/>
      <c r="L360" s="26"/>
      <c r="M360" s="42"/>
      <c r="N360" s="27">
        <v>31.3238</v>
      </c>
      <c r="O360" s="26"/>
      <c r="P360" s="26">
        <v>24.59</v>
      </c>
      <c r="Q360" s="26"/>
      <c r="R360" s="26">
        <v>23.8575</v>
      </c>
      <c r="S360" s="26">
        <v>23.3865</v>
      </c>
      <c r="T360" s="27">
        <v>23.2443</v>
      </c>
      <c r="U360" s="27">
        <v>13.6863</v>
      </c>
      <c r="W360" s="26"/>
      <c r="X360" s="26"/>
    </row>
    <row r="361" spans="1:24" s="23" customFormat="1" ht="19.5" customHeight="1">
      <c r="A361" s="25" t="s">
        <v>22</v>
      </c>
      <c r="C361" s="26">
        <v>32.7717</v>
      </c>
      <c r="D361" s="26">
        <v>31.9834</v>
      </c>
      <c r="E361" s="26">
        <v>32.2557</v>
      </c>
      <c r="F361" s="26">
        <v>27.7759</v>
      </c>
      <c r="G361" s="26"/>
      <c r="H361" s="27">
        <v>30.0317</v>
      </c>
      <c r="I361" s="27">
        <v>30.44</v>
      </c>
      <c r="J361" s="26">
        <v>27.4439</v>
      </c>
      <c r="K361" s="26"/>
      <c r="L361" s="26"/>
      <c r="M361" s="42"/>
      <c r="N361" s="27">
        <v>31.3238</v>
      </c>
      <c r="O361" s="26"/>
      <c r="P361" s="26">
        <v>24.59</v>
      </c>
      <c r="Q361" s="26"/>
      <c r="R361" s="26">
        <v>23.7601</v>
      </c>
      <c r="S361" s="26">
        <v>23.3865</v>
      </c>
      <c r="T361" s="27">
        <v>23.2443</v>
      </c>
      <c r="U361" s="27">
        <v>13.6863</v>
      </c>
      <c r="W361" s="26"/>
      <c r="X361" s="26"/>
    </row>
    <row r="362" spans="1:24" s="23" customFormat="1" ht="19.5" customHeight="1">
      <c r="A362" s="25" t="s">
        <v>33</v>
      </c>
      <c r="C362" s="26"/>
      <c r="D362" s="26"/>
      <c r="E362" s="26"/>
      <c r="F362" s="26"/>
      <c r="G362" s="26"/>
      <c r="H362" s="27"/>
      <c r="I362" s="27"/>
      <c r="J362" s="26"/>
      <c r="K362" s="26"/>
      <c r="L362" s="26"/>
      <c r="M362" s="26"/>
      <c r="N362" s="27"/>
      <c r="O362" s="26"/>
      <c r="P362" s="26"/>
      <c r="Q362" s="26"/>
      <c r="R362" s="26"/>
      <c r="S362" s="26"/>
      <c r="T362" s="27"/>
      <c r="U362" s="27"/>
      <c r="W362" s="26"/>
      <c r="X362" s="26"/>
    </row>
    <row r="363" spans="1:24" s="23" customFormat="1" ht="19.5" customHeight="1">
      <c r="A363" s="25" t="s">
        <v>20</v>
      </c>
      <c r="C363" s="26">
        <v>33.124</v>
      </c>
      <c r="D363" s="26">
        <v>32.2365</v>
      </c>
      <c r="E363" s="26">
        <v>32.4552</v>
      </c>
      <c r="F363" s="26">
        <v>27.8108</v>
      </c>
      <c r="G363" s="26"/>
      <c r="H363" s="27">
        <v>30.2563</v>
      </c>
      <c r="I363" s="27">
        <v>29.5872</v>
      </c>
      <c r="J363" s="26">
        <v>26.7118</v>
      </c>
      <c r="K363" s="26"/>
      <c r="L363" s="26"/>
      <c r="M363" s="42"/>
      <c r="N363" s="27">
        <v>30.671</v>
      </c>
      <c r="O363" s="26"/>
      <c r="P363" s="26">
        <v>24.0741</v>
      </c>
      <c r="Q363" s="26"/>
      <c r="R363" s="26">
        <v>23.3782</v>
      </c>
      <c r="S363" s="26">
        <v>22.9959</v>
      </c>
      <c r="T363" s="27">
        <v>22.8122</v>
      </c>
      <c r="U363" s="27">
        <v>13.6863</v>
      </c>
      <c r="W363" s="26"/>
      <c r="X363" s="26"/>
    </row>
    <row r="364" spans="1:24" s="23" customFormat="1" ht="19.5" customHeight="1">
      <c r="A364" s="19" t="s">
        <v>22</v>
      </c>
      <c r="B364" s="33"/>
      <c r="C364" s="39">
        <v>33.1204</v>
      </c>
      <c r="D364" s="39">
        <v>32.2329</v>
      </c>
      <c r="E364" s="39">
        <v>32.4552</v>
      </c>
      <c r="F364" s="39">
        <v>27.8108</v>
      </c>
      <c r="G364" s="39"/>
      <c r="H364" s="40">
        <v>30.2563</v>
      </c>
      <c r="I364" s="40">
        <v>29.5872</v>
      </c>
      <c r="J364" s="39">
        <v>26.7137</v>
      </c>
      <c r="K364" s="39"/>
      <c r="L364" s="39"/>
      <c r="M364" s="43"/>
      <c r="N364" s="40">
        <v>30.671</v>
      </c>
      <c r="O364" s="39"/>
      <c r="P364" s="39">
        <v>24.0741</v>
      </c>
      <c r="Q364" s="39"/>
      <c r="R364" s="39">
        <v>23.2824</v>
      </c>
      <c r="S364" s="39">
        <v>22.9959</v>
      </c>
      <c r="T364" s="40">
        <v>22.8122</v>
      </c>
      <c r="U364" s="40">
        <v>13.6863</v>
      </c>
      <c r="W364" s="26"/>
      <c r="X364" s="26"/>
    </row>
    <row r="365" spans="1:21" ht="19.5" customHeight="1">
      <c r="A365" s="5" t="s">
        <v>50</v>
      </c>
      <c r="B365" s="6"/>
      <c r="C365" s="29"/>
      <c r="D365" s="29"/>
      <c r="E365" s="29"/>
      <c r="F365" s="29"/>
      <c r="G365" s="29"/>
      <c r="H365" s="30"/>
      <c r="I365" s="30"/>
      <c r="J365" s="29"/>
      <c r="K365" s="29"/>
      <c r="L365" s="29"/>
      <c r="M365" s="29"/>
      <c r="N365" s="30"/>
      <c r="O365" s="29"/>
      <c r="P365" s="29"/>
      <c r="Q365" s="29"/>
      <c r="R365" s="29"/>
      <c r="S365" s="29"/>
      <c r="T365" s="30"/>
      <c r="U365" s="30"/>
    </row>
    <row r="366" spans="1:21" ht="19.5" customHeight="1">
      <c r="A366" s="25" t="s">
        <v>20</v>
      </c>
      <c r="B366" s="14"/>
      <c r="C366" s="31">
        <f>AVERAGE(C330,C333,C336,C339,C342,C345,C348,C351,C354,C357,C360,C363)</f>
        <v>38.99045</v>
      </c>
      <c r="D366" s="31">
        <f aca="true" t="shared" si="16" ref="D366:U366">AVERAGE(D330,D333,D336,D339,D342,D345,D348,D351,D354,D357,D360,D363)</f>
        <v>37.75974166666666</v>
      </c>
      <c r="E366" s="31">
        <f t="shared" si="16"/>
        <v>34.803958333333334</v>
      </c>
      <c r="F366" s="31">
        <f>AVERAGE(F330,F333,F336,F339,F342,F345,F348,F351,F354,F357,F360,F363)</f>
        <v>29.598399999999998</v>
      </c>
      <c r="G366" s="31"/>
      <c r="H366" s="32">
        <f t="shared" si="16"/>
        <v>31.886975000000003</v>
      </c>
      <c r="I366" s="32">
        <f t="shared" si="16"/>
        <v>29.55613333333333</v>
      </c>
      <c r="J366" s="31">
        <f t="shared" si="16"/>
        <v>27.84375833333333</v>
      </c>
      <c r="K366" s="31"/>
      <c r="L366" s="31"/>
      <c r="M366" s="31">
        <f t="shared" si="16"/>
        <v>29.538899999999998</v>
      </c>
      <c r="N366" s="32">
        <f t="shared" si="16"/>
        <v>30.264416666666662</v>
      </c>
      <c r="O366" s="31" t="e">
        <f t="shared" si="16"/>
        <v>#DIV/0!</v>
      </c>
      <c r="P366" s="31">
        <f t="shared" si="16"/>
        <v>22.966291666666667</v>
      </c>
      <c r="Q366" s="31" t="e">
        <f t="shared" si="16"/>
        <v>#DIV/0!</v>
      </c>
      <c r="R366" s="31">
        <f t="shared" si="16"/>
        <v>22.145108333333337</v>
      </c>
      <c r="S366" s="31">
        <f t="shared" si="16"/>
        <v>21.688483333333338</v>
      </c>
      <c r="T366" s="32">
        <f t="shared" si="16"/>
        <v>21.610400000000002</v>
      </c>
      <c r="U366" s="32">
        <f t="shared" si="16"/>
        <v>13.686299999999997</v>
      </c>
    </row>
    <row r="367" spans="1:21" ht="19.5" customHeight="1">
      <c r="A367" s="19" t="s">
        <v>22</v>
      </c>
      <c r="B367" s="20"/>
      <c r="C367" s="34">
        <f>AVERAGE(C331,C334,C337,C340,C343,C346,C349,C352,C355,C358,C361,C364)</f>
        <v>38.988216666666666</v>
      </c>
      <c r="D367" s="34">
        <f aca="true" t="shared" si="17" ref="D367:U367">AVERAGE(D331,D334,D337,D340,D343,D346,D349,D352,D355,D358,D361,D364)</f>
        <v>37.75328333333334</v>
      </c>
      <c r="E367" s="34">
        <f t="shared" si="17"/>
        <v>34.803958333333334</v>
      </c>
      <c r="F367" s="34">
        <f t="shared" si="17"/>
        <v>29.598399999999998</v>
      </c>
      <c r="G367" s="34"/>
      <c r="H367" s="35">
        <f t="shared" si="17"/>
        <v>31.886975000000003</v>
      </c>
      <c r="I367" s="35">
        <f t="shared" si="17"/>
        <v>29.55613333333333</v>
      </c>
      <c r="J367" s="34">
        <f t="shared" si="17"/>
        <v>27.836308333333335</v>
      </c>
      <c r="K367" s="34"/>
      <c r="L367" s="34"/>
      <c r="M367" s="34">
        <f t="shared" si="17"/>
        <v>29.538899999999998</v>
      </c>
      <c r="N367" s="35">
        <f t="shared" si="17"/>
        <v>30.264416666666662</v>
      </c>
      <c r="O367" s="34" t="e">
        <f t="shared" si="17"/>
        <v>#DIV/0!</v>
      </c>
      <c r="P367" s="34">
        <f t="shared" si="17"/>
        <v>22.966291666666667</v>
      </c>
      <c r="Q367" s="34" t="e">
        <f t="shared" si="17"/>
        <v>#DIV/0!</v>
      </c>
      <c r="R367" s="34">
        <f t="shared" si="17"/>
        <v>22.046041666666667</v>
      </c>
      <c r="S367" s="34">
        <f t="shared" si="17"/>
        <v>21.688483333333338</v>
      </c>
      <c r="T367" s="35">
        <f t="shared" si="17"/>
        <v>21.610400000000002</v>
      </c>
      <c r="U367" s="35">
        <f t="shared" si="17"/>
        <v>13.686299999999997</v>
      </c>
    </row>
    <row r="368" spans="1:21" ht="19.5" customHeight="1">
      <c r="A368" s="44">
        <v>2012</v>
      </c>
      <c r="B368" s="28"/>
      <c r="C368" s="37"/>
      <c r="D368" s="37"/>
      <c r="E368" s="37"/>
      <c r="F368" s="37"/>
      <c r="G368" s="37"/>
      <c r="H368" s="38"/>
      <c r="I368" s="38"/>
      <c r="J368" s="41"/>
      <c r="K368" s="41"/>
      <c r="L368" s="41"/>
      <c r="M368" s="41"/>
      <c r="N368" s="38"/>
      <c r="O368" s="37"/>
      <c r="P368" s="37"/>
      <c r="Q368" s="37"/>
      <c r="R368" s="37"/>
      <c r="S368" s="37"/>
      <c r="T368" s="38"/>
      <c r="U368" s="38"/>
    </row>
    <row r="369" spans="1:24" ht="19.5" customHeight="1">
      <c r="A369" s="25" t="s">
        <v>19</v>
      </c>
      <c r="B369" s="23"/>
      <c r="C369" s="26"/>
      <c r="D369" s="26"/>
      <c r="E369" s="26"/>
      <c r="F369" s="26"/>
      <c r="G369" s="26"/>
      <c r="H369" s="27"/>
      <c r="I369" s="27"/>
      <c r="J369" s="41"/>
      <c r="K369" s="41"/>
      <c r="L369" s="41"/>
      <c r="M369" s="41"/>
      <c r="N369" s="27"/>
      <c r="O369" s="26"/>
      <c r="P369" s="26"/>
      <c r="Q369" s="26"/>
      <c r="R369" s="26"/>
      <c r="S369" s="26"/>
      <c r="T369" s="27"/>
      <c r="U369" s="27"/>
      <c r="W369" s="41"/>
      <c r="X369" s="41"/>
    </row>
    <row r="370" spans="1:24" ht="19.5" customHeight="1">
      <c r="A370" s="25" t="s">
        <v>20</v>
      </c>
      <c r="B370" s="23"/>
      <c r="C370" s="26">
        <v>36.4014</v>
      </c>
      <c r="D370" s="26">
        <v>35.4554</v>
      </c>
      <c r="E370" s="26">
        <v>35.4624</v>
      </c>
      <c r="F370" s="26">
        <v>30.7365</v>
      </c>
      <c r="G370" s="26"/>
      <c r="H370" s="27">
        <v>33.3456</v>
      </c>
      <c r="I370" s="27">
        <v>30.6365</v>
      </c>
      <c r="J370" s="41">
        <v>28.7408</v>
      </c>
      <c r="K370" s="41"/>
      <c r="L370" s="41"/>
      <c r="M370" s="41"/>
      <c r="N370" s="27">
        <v>31.8996</v>
      </c>
      <c r="O370" s="26"/>
      <c r="P370" s="26">
        <v>25.8546</v>
      </c>
      <c r="Q370" s="26"/>
      <c r="R370" s="26">
        <v>25.0782</v>
      </c>
      <c r="S370" s="26">
        <v>24.8638</v>
      </c>
      <c r="T370" s="27">
        <v>22.8076</v>
      </c>
      <c r="U370" s="27">
        <v>13.6863</v>
      </c>
      <c r="W370" s="41"/>
      <c r="X370" s="41"/>
    </row>
    <row r="371" spans="1:24" ht="19.5" customHeight="1">
      <c r="A371" s="25" t="s">
        <v>22</v>
      </c>
      <c r="B371" s="23"/>
      <c r="C371" s="26">
        <v>36.3851</v>
      </c>
      <c r="D371" s="26">
        <v>35.4469</v>
      </c>
      <c r="E371" s="26">
        <v>35.4624</v>
      </c>
      <c r="F371" s="26">
        <v>30.7365</v>
      </c>
      <c r="G371" s="26"/>
      <c r="H371" s="27">
        <v>33.3456</v>
      </c>
      <c r="I371" s="27">
        <v>30.6365</v>
      </c>
      <c r="J371" s="26">
        <v>28.7347</v>
      </c>
      <c r="K371" s="26"/>
      <c r="L371" s="26"/>
      <c r="M371" s="26"/>
      <c r="N371" s="27">
        <v>31.8996</v>
      </c>
      <c r="O371" s="26"/>
      <c r="P371" s="26">
        <v>25.8546</v>
      </c>
      <c r="Q371" s="26"/>
      <c r="R371" s="26">
        <v>24.974</v>
      </c>
      <c r="S371" s="26">
        <v>24.8638</v>
      </c>
      <c r="T371" s="27">
        <v>22.8076</v>
      </c>
      <c r="U371" s="27">
        <v>13.6863</v>
      </c>
      <c r="W371" s="41"/>
      <c r="X371" s="41"/>
    </row>
    <row r="372" spans="1:24" ht="19.5" customHeight="1">
      <c r="A372" s="25" t="s">
        <v>23</v>
      </c>
      <c r="B372" s="23"/>
      <c r="C372" s="26"/>
      <c r="D372" s="26"/>
      <c r="E372" s="26"/>
      <c r="F372" s="26"/>
      <c r="G372" s="26"/>
      <c r="H372" s="27"/>
      <c r="I372" s="27"/>
      <c r="J372" s="41"/>
      <c r="K372" s="41"/>
      <c r="L372" s="41"/>
      <c r="M372" s="41"/>
      <c r="N372" s="27"/>
      <c r="O372" s="26"/>
      <c r="P372" s="26"/>
      <c r="Q372" s="26"/>
      <c r="R372" s="26"/>
      <c r="S372" s="26"/>
      <c r="T372" s="27"/>
      <c r="U372" s="27"/>
      <c r="W372" s="41"/>
      <c r="X372" s="41"/>
    </row>
    <row r="373" spans="1:24" ht="19.5" customHeight="1">
      <c r="A373" s="25" t="s">
        <v>20</v>
      </c>
      <c r="B373" s="23"/>
      <c r="C373" s="26">
        <v>38.2451</v>
      </c>
      <c r="D373" s="26">
        <v>37.2393</v>
      </c>
      <c r="E373" s="26">
        <v>37.2201</v>
      </c>
      <c r="F373" s="26">
        <v>32.3563</v>
      </c>
      <c r="G373" s="26"/>
      <c r="H373" s="27">
        <v>35.0583</v>
      </c>
      <c r="I373" s="27">
        <v>31.1337</v>
      </c>
      <c r="J373" s="41">
        <v>29.3225</v>
      </c>
      <c r="K373" s="41"/>
      <c r="L373" s="41"/>
      <c r="M373" s="41"/>
      <c r="N373" s="27">
        <v>32.1577</v>
      </c>
      <c r="O373" s="26"/>
      <c r="P373" s="26">
        <v>25.7818</v>
      </c>
      <c r="Q373" s="26"/>
      <c r="R373" s="26">
        <v>24.9099</v>
      </c>
      <c r="S373" s="26">
        <v>24.7044</v>
      </c>
      <c r="T373" s="27">
        <v>24.5462</v>
      </c>
      <c r="U373" s="27">
        <v>13.6863</v>
      </c>
      <c r="W373" s="41"/>
      <c r="X373" s="41"/>
    </row>
    <row r="374" spans="1:24" ht="19.5" customHeight="1">
      <c r="A374" s="25" t="s">
        <v>22</v>
      </c>
      <c r="B374" s="23"/>
      <c r="C374" s="26">
        <v>38.2322</v>
      </c>
      <c r="D374" s="26">
        <v>37.2356</v>
      </c>
      <c r="E374" s="26">
        <v>37.2201</v>
      </c>
      <c r="F374" s="26">
        <v>32.3563</v>
      </c>
      <c r="G374" s="26"/>
      <c r="H374" s="27">
        <v>35.0583</v>
      </c>
      <c r="I374" s="27">
        <v>31.1337</v>
      </c>
      <c r="J374" s="26">
        <v>29.3187</v>
      </c>
      <c r="K374" s="26"/>
      <c r="L374" s="26"/>
      <c r="M374" s="26"/>
      <c r="N374" s="27">
        <v>32.1577</v>
      </c>
      <c r="O374" s="26"/>
      <c r="P374" s="26">
        <v>25.7818</v>
      </c>
      <c r="Q374" s="26"/>
      <c r="R374" s="26">
        <v>24.8137</v>
      </c>
      <c r="S374" s="26">
        <v>24.7044</v>
      </c>
      <c r="T374" s="27">
        <v>24.5462</v>
      </c>
      <c r="U374" s="27">
        <v>13.6863</v>
      </c>
      <c r="W374" s="41"/>
      <c r="X374" s="41"/>
    </row>
    <row r="375" spans="1:24" ht="19.5" customHeight="1">
      <c r="A375" s="25" t="s">
        <v>24</v>
      </c>
      <c r="B375" s="23"/>
      <c r="C375" s="26"/>
      <c r="D375" s="26"/>
      <c r="E375" s="26"/>
      <c r="F375" s="26"/>
      <c r="G375" s="26"/>
      <c r="H375" s="27"/>
      <c r="I375" s="27"/>
      <c r="J375" s="41"/>
      <c r="K375" s="41"/>
      <c r="L375" s="41"/>
      <c r="M375" s="41"/>
      <c r="N375" s="27"/>
      <c r="O375" s="26"/>
      <c r="P375" s="26"/>
      <c r="Q375" s="26"/>
      <c r="R375" s="26"/>
      <c r="S375" s="26"/>
      <c r="T375" s="27"/>
      <c r="U375" s="27"/>
      <c r="W375" s="41"/>
      <c r="X375" s="41"/>
    </row>
    <row r="376" spans="1:24" ht="19.5" customHeight="1">
      <c r="A376" s="25" t="s">
        <v>20</v>
      </c>
      <c r="B376" s="23"/>
      <c r="C376" s="26">
        <v>40.5123</v>
      </c>
      <c r="D376" s="26">
        <v>39.549</v>
      </c>
      <c r="E376" s="26">
        <v>38.8186</v>
      </c>
      <c r="F376" s="26">
        <v>33.8446</v>
      </c>
      <c r="G376" s="26"/>
      <c r="H376" s="27">
        <v>36.6521</v>
      </c>
      <c r="I376" s="27">
        <v>31.8912</v>
      </c>
      <c r="J376" s="41">
        <v>30.0359</v>
      </c>
      <c r="K376" s="41"/>
      <c r="L376" s="41"/>
      <c r="M376" s="41"/>
      <c r="N376" s="27">
        <v>32.7705</v>
      </c>
      <c r="O376" s="26"/>
      <c r="P376" s="26">
        <v>26.2025</v>
      </c>
      <c r="Q376" s="26"/>
      <c r="R376" s="26">
        <v>25.3592</v>
      </c>
      <c r="S376" s="26">
        <v>25.1133</v>
      </c>
      <c r="T376" s="27">
        <v>24.9354</v>
      </c>
      <c r="U376" s="27">
        <v>13.6863</v>
      </c>
      <c r="W376" s="41"/>
      <c r="X376" s="41"/>
    </row>
    <row r="377" spans="1:24" ht="19.5" customHeight="1">
      <c r="A377" s="25" t="s">
        <v>22</v>
      </c>
      <c r="B377" s="23"/>
      <c r="C377" s="26">
        <v>40.5021</v>
      </c>
      <c r="D377" s="26">
        <v>39.5475</v>
      </c>
      <c r="E377" s="26">
        <v>38.8186</v>
      </c>
      <c r="F377" s="26">
        <v>33.8446</v>
      </c>
      <c r="G377" s="26"/>
      <c r="H377" s="27">
        <v>36.6521</v>
      </c>
      <c r="I377" s="27">
        <v>31.8912</v>
      </c>
      <c r="J377" s="26">
        <v>30.0335</v>
      </c>
      <c r="K377" s="26"/>
      <c r="L377" s="26"/>
      <c r="M377" s="26"/>
      <c r="N377" s="27">
        <v>32.7705</v>
      </c>
      <c r="O377" s="26"/>
      <c r="P377" s="26">
        <v>26.2025</v>
      </c>
      <c r="Q377" s="26"/>
      <c r="R377" s="26">
        <v>25.2579</v>
      </c>
      <c r="S377" s="26">
        <v>25.1133</v>
      </c>
      <c r="T377" s="27">
        <v>24.9354</v>
      </c>
      <c r="U377" s="27">
        <v>13.6863</v>
      </c>
      <c r="W377" s="41"/>
      <c r="X377" s="41"/>
    </row>
    <row r="378" spans="1:24" ht="19.5" customHeight="1">
      <c r="A378" s="25" t="s">
        <v>25</v>
      </c>
      <c r="B378" s="23"/>
      <c r="C378" s="26"/>
      <c r="D378" s="26"/>
      <c r="E378" s="26"/>
      <c r="F378" s="26"/>
      <c r="G378" s="26"/>
      <c r="H378" s="27"/>
      <c r="I378" s="27"/>
      <c r="J378" s="41"/>
      <c r="K378" s="41"/>
      <c r="L378" s="41"/>
      <c r="M378" s="41"/>
      <c r="N378" s="27"/>
      <c r="O378" s="26"/>
      <c r="P378" s="26"/>
      <c r="Q378" s="26"/>
      <c r="R378" s="26"/>
      <c r="S378" s="26"/>
      <c r="T378" s="27"/>
      <c r="U378" s="27"/>
      <c r="W378" s="41"/>
      <c r="X378" s="41"/>
    </row>
    <row r="379" spans="1:24" ht="19.5" customHeight="1">
      <c r="A379" s="25" t="s">
        <v>20</v>
      </c>
      <c r="B379" s="23"/>
      <c r="C379" s="26">
        <v>41.4461</v>
      </c>
      <c r="D379" s="26">
        <v>40.5334</v>
      </c>
      <c r="E379" s="26">
        <v>38.7127</v>
      </c>
      <c r="F379" s="26">
        <v>33.7607</v>
      </c>
      <c r="G379" s="26"/>
      <c r="H379" s="27">
        <v>36.5404</v>
      </c>
      <c r="I379" s="27">
        <v>31.5386</v>
      </c>
      <c r="J379" s="41">
        <v>29.6694</v>
      </c>
      <c r="K379" s="41"/>
      <c r="L379" s="41"/>
      <c r="M379" s="41"/>
      <c r="N379" s="27">
        <v>32.3997</v>
      </c>
      <c r="O379" s="26"/>
      <c r="P379" s="26">
        <v>25.8863</v>
      </c>
      <c r="Q379" s="26"/>
      <c r="R379" s="26">
        <v>24.9751</v>
      </c>
      <c r="S379" s="26">
        <v>24.8221</v>
      </c>
      <c r="T379" s="27">
        <v>24.7039</v>
      </c>
      <c r="U379" s="27">
        <v>13.6863</v>
      </c>
      <c r="W379" s="41"/>
      <c r="X379" s="41"/>
    </row>
    <row r="380" spans="1:24" ht="19.5" customHeight="1">
      <c r="A380" s="25" t="s">
        <v>22</v>
      </c>
      <c r="B380" s="23"/>
      <c r="C380" s="26">
        <v>41.4483</v>
      </c>
      <c r="D380" s="26">
        <v>40.543</v>
      </c>
      <c r="E380" s="26">
        <v>38.7127</v>
      </c>
      <c r="F380" s="26">
        <v>33.7607</v>
      </c>
      <c r="G380" s="26"/>
      <c r="H380" s="27">
        <v>36.5404</v>
      </c>
      <c r="I380" s="27">
        <v>31.5386</v>
      </c>
      <c r="J380" s="26">
        <v>29.6715</v>
      </c>
      <c r="K380" s="26"/>
      <c r="L380" s="26"/>
      <c r="M380" s="26"/>
      <c r="N380" s="27">
        <v>32.3997</v>
      </c>
      <c r="O380" s="26"/>
      <c r="P380" s="26">
        <v>25.8863</v>
      </c>
      <c r="Q380" s="26"/>
      <c r="R380" s="26">
        <v>24.8843</v>
      </c>
      <c r="S380" s="26">
        <v>24.8221</v>
      </c>
      <c r="T380" s="27">
        <v>24.7039</v>
      </c>
      <c r="U380" s="27">
        <v>13.6863</v>
      </c>
      <c r="W380" s="41"/>
      <c r="X380" s="41"/>
    </row>
    <row r="381" spans="1:24" ht="19.5" customHeight="1">
      <c r="A381" s="25" t="s">
        <v>26</v>
      </c>
      <c r="B381" s="23"/>
      <c r="C381" s="26"/>
      <c r="D381" s="26"/>
      <c r="E381" s="26"/>
      <c r="F381" s="26"/>
      <c r="G381" s="26"/>
      <c r="H381" s="27"/>
      <c r="I381" s="27"/>
      <c r="J381" s="41"/>
      <c r="K381" s="41"/>
      <c r="L381" s="41"/>
      <c r="M381" s="41"/>
      <c r="N381" s="27"/>
      <c r="O381" s="26"/>
      <c r="P381" s="26"/>
      <c r="Q381" s="26"/>
      <c r="R381" s="26"/>
      <c r="S381" s="26"/>
      <c r="T381" s="27"/>
      <c r="U381" s="27"/>
      <c r="W381" s="41"/>
      <c r="X381" s="41"/>
    </row>
    <row r="382" spans="1:24" ht="19.5" customHeight="1">
      <c r="A382" s="25" t="s">
        <v>20</v>
      </c>
      <c r="B382" s="23"/>
      <c r="C382" s="26">
        <v>39.7415</v>
      </c>
      <c r="D382" s="26">
        <v>38.8821</v>
      </c>
      <c r="E382" s="26">
        <v>36.6064</v>
      </c>
      <c r="F382" s="26">
        <v>31.9138</v>
      </c>
      <c r="G382" s="26"/>
      <c r="H382" s="27">
        <v>34.4159</v>
      </c>
      <c r="I382" s="27">
        <v>29.9222</v>
      </c>
      <c r="J382" s="41">
        <v>28.0159</v>
      </c>
      <c r="K382" s="41"/>
      <c r="L382" s="41"/>
      <c r="M382" s="41"/>
      <c r="N382" s="27">
        <v>30.7583</v>
      </c>
      <c r="O382" s="26"/>
      <c r="P382" s="26">
        <v>24.3853</v>
      </c>
      <c r="Q382" s="26"/>
      <c r="R382" s="26">
        <v>23.7042</v>
      </c>
      <c r="S382" s="26">
        <v>23.4036</v>
      </c>
      <c r="T382" s="27">
        <v>23.2602</v>
      </c>
      <c r="U382" s="27">
        <v>13.6863</v>
      </c>
      <c r="W382" s="41"/>
      <c r="X382" s="41"/>
    </row>
    <row r="383" spans="1:24" ht="19.5" customHeight="1">
      <c r="A383" s="25" t="s">
        <v>22</v>
      </c>
      <c r="B383" s="23"/>
      <c r="C383" s="26">
        <v>39.7513</v>
      </c>
      <c r="D383" s="26">
        <v>38.8987</v>
      </c>
      <c r="E383" s="26">
        <v>36.6064</v>
      </c>
      <c r="F383" s="26">
        <v>31.9138</v>
      </c>
      <c r="G383" s="26"/>
      <c r="H383" s="27">
        <v>34.4159</v>
      </c>
      <c r="I383" s="27">
        <v>29.9222</v>
      </c>
      <c r="J383" s="26">
        <v>28.0228</v>
      </c>
      <c r="K383" s="26"/>
      <c r="L383" s="26"/>
      <c r="M383" s="26"/>
      <c r="N383" s="27">
        <v>30.7583</v>
      </c>
      <c r="O383" s="26"/>
      <c r="P383" s="26">
        <v>24.3853</v>
      </c>
      <c r="Q383" s="26"/>
      <c r="R383" s="26">
        <v>23.6272</v>
      </c>
      <c r="S383" s="26">
        <v>23.4036</v>
      </c>
      <c r="T383" s="27">
        <v>23.2602</v>
      </c>
      <c r="U383" s="27">
        <v>13.6863</v>
      </c>
      <c r="W383" s="41"/>
      <c r="X383" s="41"/>
    </row>
    <row r="384" spans="1:24" ht="19.5" customHeight="1">
      <c r="A384" s="25" t="s">
        <v>27</v>
      </c>
      <c r="B384" s="23"/>
      <c r="C384" s="26"/>
      <c r="D384" s="26"/>
      <c r="E384" s="26"/>
      <c r="F384" s="26"/>
      <c r="G384" s="26"/>
      <c r="H384" s="27"/>
      <c r="I384" s="27"/>
      <c r="J384" s="41"/>
      <c r="K384" s="41"/>
      <c r="L384" s="41"/>
      <c r="M384" s="41"/>
      <c r="N384" s="27"/>
      <c r="O384" s="26"/>
      <c r="P384" s="26"/>
      <c r="Q384" s="26"/>
      <c r="R384" s="26"/>
      <c r="S384" s="26"/>
      <c r="T384" s="27"/>
      <c r="U384" s="27"/>
      <c r="W384" s="41"/>
      <c r="X384" s="41"/>
    </row>
    <row r="385" spans="1:24" ht="19.5" customHeight="1">
      <c r="A385" s="25" t="s">
        <v>20</v>
      </c>
      <c r="B385" s="23"/>
      <c r="C385" s="26">
        <v>38.6398</v>
      </c>
      <c r="D385" s="26">
        <v>37.825</v>
      </c>
      <c r="E385" s="26">
        <v>34.3485</v>
      </c>
      <c r="F385" s="26">
        <v>29.6747</v>
      </c>
      <c r="G385" s="26"/>
      <c r="H385" s="27">
        <v>32.1572</v>
      </c>
      <c r="I385" s="27">
        <v>27.4119</v>
      </c>
      <c r="J385" s="41">
        <v>27.1276</v>
      </c>
      <c r="K385" s="41"/>
      <c r="L385" s="41"/>
      <c r="M385" s="41"/>
      <c r="N385" s="27">
        <v>28.258</v>
      </c>
      <c r="O385" s="26"/>
      <c r="P385" s="26">
        <v>22.0477</v>
      </c>
      <c r="Q385" s="26"/>
      <c r="R385" s="26">
        <v>21.4784</v>
      </c>
      <c r="S385" s="26">
        <v>21.0717</v>
      </c>
      <c r="T385" s="27">
        <v>20.9332</v>
      </c>
      <c r="U385" s="27">
        <v>13.6863</v>
      </c>
      <c r="W385" s="41"/>
      <c r="X385" s="41"/>
    </row>
    <row r="386" spans="1:24" ht="19.5" customHeight="1">
      <c r="A386" s="25" t="s">
        <v>22</v>
      </c>
      <c r="B386" s="23"/>
      <c r="C386" s="26">
        <v>38.6553</v>
      </c>
      <c r="D386" s="26">
        <v>37.8468</v>
      </c>
      <c r="E386" s="26">
        <v>34.3485</v>
      </c>
      <c r="F386" s="26">
        <v>29.6747</v>
      </c>
      <c r="G386" s="26"/>
      <c r="H386" s="27">
        <v>32.1572</v>
      </c>
      <c r="I386" s="27">
        <v>27.4119</v>
      </c>
      <c r="J386" s="26">
        <v>27.1336</v>
      </c>
      <c r="K386" s="26"/>
      <c r="L386" s="26"/>
      <c r="M386" s="26"/>
      <c r="N386" s="27">
        <v>28.258</v>
      </c>
      <c r="O386" s="26"/>
      <c r="P386" s="26">
        <v>22.0477</v>
      </c>
      <c r="Q386" s="26"/>
      <c r="R386" s="26">
        <v>21.4041</v>
      </c>
      <c r="S386" s="26">
        <v>21.0717</v>
      </c>
      <c r="T386" s="27">
        <v>20.9332</v>
      </c>
      <c r="U386" s="27">
        <v>13.6863</v>
      </c>
      <c r="W386" s="41"/>
      <c r="X386" s="41"/>
    </row>
    <row r="387" spans="1:24" ht="19.5" customHeight="1">
      <c r="A387" s="25" t="s">
        <v>28</v>
      </c>
      <c r="B387" s="23"/>
      <c r="C387" s="26"/>
      <c r="D387" s="26"/>
      <c r="E387" s="26"/>
      <c r="F387" s="26"/>
      <c r="G387" s="26"/>
      <c r="H387" s="27"/>
      <c r="I387" s="27"/>
      <c r="J387" s="41"/>
      <c r="K387" s="41"/>
      <c r="L387" s="41"/>
      <c r="M387" s="41"/>
      <c r="N387" s="27"/>
      <c r="O387" s="26"/>
      <c r="P387" s="26"/>
      <c r="Q387" s="26"/>
      <c r="R387" s="26"/>
      <c r="S387" s="26"/>
      <c r="T387" s="27"/>
      <c r="U387" s="27"/>
      <c r="W387" s="41"/>
      <c r="X387" s="41"/>
    </row>
    <row r="388" spans="1:24" ht="19.5" customHeight="1">
      <c r="A388" s="25" t="s">
        <v>20</v>
      </c>
      <c r="B388" s="23"/>
      <c r="C388" s="26">
        <v>41.3226</v>
      </c>
      <c r="D388" s="26">
        <v>40.3204</v>
      </c>
      <c r="E388" s="26">
        <v>36.4083</v>
      </c>
      <c r="F388" s="26">
        <v>31.4796</v>
      </c>
      <c r="G388" s="26"/>
      <c r="H388" s="27">
        <v>34.279</v>
      </c>
      <c r="I388" s="27">
        <v>28.7644</v>
      </c>
      <c r="J388" s="41">
        <v>27.9656</v>
      </c>
      <c r="K388" s="41"/>
      <c r="L388" s="41"/>
      <c r="M388" s="41"/>
      <c r="N388" s="27">
        <v>29.5271</v>
      </c>
      <c r="O388" s="26"/>
      <c r="P388" s="26">
        <v>22.7216</v>
      </c>
      <c r="Q388" s="26"/>
      <c r="R388" s="26">
        <v>22.0067</v>
      </c>
      <c r="S388" s="26">
        <v>21.5144</v>
      </c>
      <c r="T388" s="27">
        <v>21.4458</v>
      </c>
      <c r="U388" s="27">
        <v>13.6863</v>
      </c>
      <c r="W388" s="41"/>
      <c r="X388" s="41"/>
    </row>
    <row r="389" spans="1:24" ht="19.5" customHeight="1">
      <c r="A389" s="25" t="s">
        <v>22</v>
      </c>
      <c r="B389" s="23"/>
      <c r="C389" s="26">
        <v>41.3047</v>
      </c>
      <c r="D389" s="26">
        <v>40.3111</v>
      </c>
      <c r="E389" s="26">
        <v>36.4083</v>
      </c>
      <c r="F389" s="26">
        <v>31.4796</v>
      </c>
      <c r="G389" s="26"/>
      <c r="H389" s="27">
        <v>34.279</v>
      </c>
      <c r="I389" s="27">
        <v>28.7644</v>
      </c>
      <c r="J389" s="26">
        <v>27.9532</v>
      </c>
      <c r="K389" s="26"/>
      <c r="L389" s="26"/>
      <c r="M389" s="26"/>
      <c r="N389" s="27">
        <v>29.5271</v>
      </c>
      <c r="O389" s="26"/>
      <c r="P389" s="26">
        <v>22.7216</v>
      </c>
      <c r="Q389" s="26"/>
      <c r="R389" s="26">
        <v>21.9049</v>
      </c>
      <c r="S389" s="26">
        <v>21.5144</v>
      </c>
      <c r="T389" s="27">
        <v>21.4458</v>
      </c>
      <c r="U389" s="27">
        <v>13.6863</v>
      </c>
      <c r="W389" s="41"/>
      <c r="X389" s="41"/>
    </row>
    <row r="390" spans="1:24" ht="19.5" customHeight="1">
      <c r="A390" s="25" t="s">
        <v>29</v>
      </c>
      <c r="B390" s="23"/>
      <c r="C390" s="26"/>
      <c r="D390" s="26"/>
      <c r="E390" s="26"/>
      <c r="F390" s="26"/>
      <c r="G390" s="26"/>
      <c r="H390" s="27"/>
      <c r="I390" s="27"/>
      <c r="J390" s="41"/>
      <c r="K390" s="41"/>
      <c r="L390" s="41"/>
      <c r="M390" s="41"/>
      <c r="N390" s="27"/>
      <c r="O390" s="26"/>
      <c r="P390" s="26"/>
      <c r="Q390" s="26"/>
      <c r="R390" s="26"/>
      <c r="S390" s="26"/>
      <c r="T390" s="27"/>
      <c r="U390" s="27"/>
      <c r="W390" s="41"/>
      <c r="X390" s="41"/>
    </row>
    <row r="391" spans="1:24" ht="19.5" customHeight="1">
      <c r="A391" s="25" t="s">
        <v>20</v>
      </c>
      <c r="B391" s="23"/>
      <c r="C391" s="26">
        <v>43.5837</v>
      </c>
      <c r="D391" s="26">
        <v>41.923</v>
      </c>
      <c r="E391" s="26">
        <v>36.9583</v>
      </c>
      <c r="F391" s="26">
        <v>32.4504</v>
      </c>
      <c r="G391" s="26"/>
      <c r="H391" s="27">
        <v>34.3636</v>
      </c>
      <c r="I391" s="27">
        <v>31.1071</v>
      </c>
      <c r="J391" s="41">
        <v>28.4924</v>
      </c>
      <c r="K391" s="41"/>
      <c r="L391" s="41"/>
      <c r="M391" s="41"/>
      <c r="N391" s="27">
        <v>31.9455</v>
      </c>
      <c r="O391" s="26"/>
      <c r="P391" s="26">
        <v>24.3582</v>
      </c>
      <c r="Q391" s="26"/>
      <c r="R391" s="26">
        <v>23.5646</v>
      </c>
      <c r="S391" s="26">
        <v>23.0841</v>
      </c>
      <c r="T391" s="27">
        <v>22.9686</v>
      </c>
      <c r="U391" s="27">
        <v>13.6863</v>
      </c>
      <c r="W391" s="41"/>
      <c r="X391" s="41"/>
    </row>
    <row r="392" spans="1:24" ht="19.5" customHeight="1">
      <c r="A392" s="25" t="s">
        <v>22</v>
      </c>
      <c r="B392" s="23"/>
      <c r="C392" s="26">
        <v>43.5735</v>
      </c>
      <c r="D392" s="26">
        <v>41.9187</v>
      </c>
      <c r="E392" s="26">
        <v>36.9583</v>
      </c>
      <c r="F392" s="26">
        <v>32.4504</v>
      </c>
      <c r="G392" s="26"/>
      <c r="H392" s="27">
        <v>34.3636</v>
      </c>
      <c r="I392" s="27">
        <v>31.1071</v>
      </c>
      <c r="J392" s="26">
        <v>28.4829</v>
      </c>
      <c r="K392" s="26"/>
      <c r="L392" s="26"/>
      <c r="M392" s="26"/>
      <c r="N392" s="27">
        <v>31.9455</v>
      </c>
      <c r="O392" s="26"/>
      <c r="P392" s="26">
        <v>24.3582</v>
      </c>
      <c r="Q392" s="26"/>
      <c r="R392" s="26">
        <v>23.4591</v>
      </c>
      <c r="S392" s="26">
        <v>23.0841</v>
      </c>
      <c r="T392" s="27">
        <v>22.9686</v>
      </c>
      <c r="U392" s="27">
        <v>13.6863</v>
      </c>
      <c r="W392" s="41"/>
      <c r="X392" s="41"/>
    </row>
    <row r="393" spans="1:24" ht="19.5" customHeight="1">
      <c r="A393" s="25" t="s">
        <v>30</v>
      </c>
      <c r="B393" s="23"/>
      <c r="C393" s="26"/>
      <c r="D393" s="26"/>
      <c r="E393" s="26"/>
      <c r="F393" s="26"/>
      <c r="G393" s="26"/>
      <c r="H393" s="27"/>
      <c r="I393" s="27"/>
      <c r="J393" s="41"/>
      <c r="K393" s="41"/>
      <c r="L393" s="41"/>
      <c r="M393" s="41"/>
      <c r="N393" s="27"/>
      <c r="O393" s="26"/>
      <c r="P393" s="26"/>
      <c r="Q393" s="26"/>
      <c r="R393" s="26"/>
      <c r="S393" s="26"/>
      <c r="T393" s="27"/>
      <c r="U393" s="27"/>
      <c r="W393" s="41"/>
      <c r="X393" s="41"/>
    </row>
    <row r="394" spans="1:24" ht="19.5" customHeight="1">
      <c r="A394" s="25" t="s">
        <v>20</v>
      </c>
      <c r="B394" s="23"/>
      <c r="C394" s="26">
        <v>43.355</v>
      </c>
      <c r="D394" s="26">
        <v>41.028564860707064</v>
      </c>
      <c r="E394" s="26">
        <v>36.104290093574335</v>
      </c>
      <c r="F394" s="26">
        <v>31.77891043664671</v>
      </c>
      <c r="G394" s="26"/>
      <c r="H394" s="27">
        <v>33.165297538503</v>
      </c>
      <c r="I394" s="27">
        <v>31.42696203014706</v>
      </c>
      <c r="J394" s="41">
        <v>27.958003252058614</v>
      </c>
      <c r="K394" s="41"/>
      <c r="L394" s="41"/>
      <c r="M394" s="41"/>
      <c r="N394" s="27">
        <v>31.95529146666667</v>
      </c>
      <c r="O394" s="26"/>
      <c r="P394" s="26">
        <v>24.48127166470164</v>
      </c>
      <c r="Q394" s="26"/>
      <c r="R394" s="26">
        <v>23.698762072031734</v>
      </c>
      <c r="S394" s="26">
        <v>23.266153166666676</v>
      </c>
      <c r="T394" s="27">
        <v>23.115984641752572</v>
      </c>
      <c r="U394" s="27">
        <v>13.6863</v>
      </c>
      <c r="W394" s="41"/>
      <c r="X394" s="41"/>
    </row>
    <row r="395" spans="1:24" ht="19.5" customHeight="1">
      <c r="A395" s="25" t="s">
        <v>22</v>
      </c>
      <c r="B395" s="23"/>
      <c r="C395" s="26">
        <v>43.3542</v>
      </c>
      <c r="D395" s="26">
        <v>41.03632723989632</v>
      </c>
      <c r="E395" s="26">
        <v>36.104290093574335</v>
      </c>
      <c r="F395" s="26">
        <v>31.77891043664671</v>
      </c>
      <c r="G395" s="26"/>
      <c r="H395" s="27">
        <v>33.165297538503</v>
      </c>
      <c r="I395" s="27">
        <v>31.426962030147063</v>
      </c>
      <c r="J395" s="26">
        <v>27.964744722725875</v>
      </c>
      <c r="K395" s="26"/>
      <c r="L395" s="26"/>
      <c r="M395" s="26"/>
      <c r="N395" s="27">
        <v>31.95529146666667</v>
      </c>
      <c r="O395" s="26"/>
      <c r="P395" s="26">
        <v>24.48127166470164</v>
      </c>
      <c r="Q395" s="26"/>
      <c r="R395" s="26">
        <v>23.6109695820635</v>
      </c>
      <c r="S395" s="26">
        <v>23.266153166666676</v>
      </c>
      <c r="T395" s="27">
        <v>23.115984641752572</v>
      </c>
      <c r="U395" s="27">
        <v>13.6863</v>
      </c>
      <c r="W395" s="41"/>
      <c r="X395" s="41"/>
    </row>
    <row r="396" spans="1:24" ht="19.5" customHeight="1">
      <c r="A396" s="25" t="s">
        <v>31</v>
      </c>
      <c r="B396" s="23"/>
      <c r="C396" s="26"/>
      <c r="D396" s="26"/>
      <c r="E396" s="26"/>
      <c r="F396" s="26"/>
      <c r="G396" s="26"/>
      <c r="H396" s="27"/>
      <c r="I396" s="27"/>
      <c r="J396" s="41"/>
      <c r="K396" s="41"/>
      <c r="L396" s="41"/>
      <c r="M396" s="41"/>
      <c r="N396" s="27"/>
      <c r="O396" s="26"/>
      <c r="P396" s="26"/>
      <c r="Q396" s="26"/>
      <c r="R396" s="26"/>
      <c r="S396" s="26"/>
      <c r="T396" s="27"/>
      <c r="U396" s="27"/>
      <c r="W396" s="41"/>
      <c r="X396" s="41"/>
    </row>
    <row r="397" spans="1:24" ht="19.5" customHeight="1">
      <c r="A397" s="25" t="s">
        <v>20</v>
      </c>
      <c r="B397" s="23"/>
      <c r="C397" s="26">
        <v>43.1358</v>
      </c>
      <c r="D397" s="26">
        <v>40.9662</v>
      </c>
      <c r="E397" s="26">
        <v>35.87</v>
      </c>
      <c r="F397" s="26">
        <v>30.4849</v>
      </c>
      <c r="G397" s="26"/>
      <c r="H397" s="27">
        <v>32.9263</v>
      </c>
      <c r="I397" s="27">
        <v>30.6566</v>
      </c>
      <c r="J397" s="41">
        <v>27.5949</v>
      </c>
      <c r="K397" s="41"/>
      <c r="L397" s="41"/>
      <c r="M397" s="41"/>
      <c r="N397" s="27">
        <v>31.0757</v>
      </c>
      <c r="O397" s="26"/>
      <c r="P397" s="26">
        <v>23.2839</v>
      </c>
      <c r="Q397" s="26"/>
      <c r="R397" s="26">
        <v>22.4273</v>
      </c>
      <c r="S397" s="26">
        <v>22.0223</v>
      </c>
      <c r="T397" s="27">
        <v>21.8965</v>
      </c>
      <c r="U397" s="27">
        <v>13.6863</v>
      </c>
      <c r="W397" s="41"/>
      <c r="X397" s="41"/>
    </row>
    <row r="398" spans="1:24" ht="19.5" customHeight="1">
      <c r="A398" s="25" t="s">
        <v>22</v>
      </c>
      <c r="B398" s="23"/>
      <c r="C398" s="26">
        <v>43.1415</v>
      </c>
      <c r="D398" s="26">
        <v>40.978</v>
      </c>
      <c r="E398" s="26">
        <v>35.87</v>
      </c>
      <c r="F398" s="26">
        <v>30.4849</v>
      </c>
      <c r="G398" s="26"/>
      <c r="H398" s="27">
        <v>32.9263</v>
      </c>
      <c r="I398" s="27">
        <v>30.6566</v>
      </c>
      <c r="J398" s="26">
        <v>27.6012</v>
      </c>
      <c r="K398" s="26"/>
      <c r="L398" s="26"/>
      <c r="M398" s="26"/>
      <c r="N398" s="27">
        <v>31.0757</v>
      </c>
      <c r="O398" s="26"/>
      <c r="P398" s="26">
        <v>23.2839</v>
      </c>
      <c r="Q398" s="26"/>
      <c r="R398" s="26">
        <v>22.3399</v>
      </c>
      <c r="S398" s="26">
        <v>22.0223</v>
      </c>
      <c r="T398" s="27">
        <v>21.8965</v>
      </c>
      <c r="U398" s="27">
        <v>13.6863</v>
      </c>
      <c r="W398" s="41"/>
      <c r="X398" s="41"/>
    </row>
    <row r="399" spans="1:24" ht="19.5" customHeight="1">
      <c r="A399" s="25" t="s">
        <v>32</v>
      </c>
      <c r="B399" s="23"/>
      <c r="C399" s="26"/>
      <c r="D399" s="26"/>
      <c r="E399" s="26"/>
      <c r="F399" s="26"/>
      <c r="G399" s="26"/>
      <c r="H399" s="27"/>
      <c r="I399" s="27"/>
      <c r="J399" s="41"/>
      <c r="K399" s="41"/>
      <c r="L399" s="41"/>
      <c r="M399" s="41"/>
      <c r="N399" s="27"/>
      <c r="O399" s="26"/>
      <c r="P399" s="26"/>
      <c r="Q399" s="26"/>
      <c r="R399" s="26"/>
      <c r="S399" s="26"/>
      <c r="T399" s="27"/>
      <c r="U399" s="27"/>
      <c r="W399" s="41"/>
      <c r="X399" s="41"/>
    </row>
    <row r="400" spans="1:24" ht="19.5" customHeight="1">
      <c r="A400" s="25" t="s">
        <v>20</v>
      </c>
      <c r="B400" s="23"/>
      <c r="C400" s="26">
        <v>42.8652</v>
      </c>
      <c r="D400" s="26">
        <v>40.6843</v>
      </c>
      <c r="E400" s="26">
        <v>35.682</v>
      </c>
      <c r="F400" s="26">
        <v>29.2953</v>
      </c>
      <c r="G400" s="26"/>
      <c r="H400" s="27">
        <v>32.7464</v>
      </c>
      <c r="I400" s="27">
        <v>29.6711</v>
      </c>
      <c r="J400" s="41">
        <v>27.7677</v>
      </c>
      <c r="K400" s="41"/>
      <c r="L400" s="41"/>
      <c r="M400" s="41"/>
      <c r="N400" s="27">
        <v>30.3129</v>
      </c>
      <c r="O400" s="26"/>
      <c r="P400" s="26">
        <v>22.1908</v>
      </c>
      <c r="Q400" s="26"/>
      <c r="R400" s="26">
        <v>21.3974</v>
      </c>
      <c r="S400" s="26">
        <v>20.8216</v>
      </c>
      <c r="T400" s="27">
        <v>20.7449</v>
      </c>
      <c r="U400" s="27">
        <v>13.6863</v>
      </c>
      <c r="W400" s="41"/>
      <c r="X400" s="41"/>
    </row>
    <row r="401" spans="1:24" ht="19.5" customHeight="1">
      <c r="A401" s="25" t="s">
        <v>22</v>
      </c>
      <c r="B401" s="23"/>
      <c r="C401" s="26">
        <v>42.8589</v>
      </c>
      <c r="D401" s="26">
        <v>40.6837</v>
      </c>
      <c r="E401" s="26">
        <v>35.682</v>
      </c>
      <c r="F401" s="26">
        <v>29.2953</v>
      </c>
      <c r="G401" s="26"/>
      <c r="H401" s="27">
        <v>32.7464</v>
      </c>
      <c r="I401" s="27">
        <v>29.6711</v>
      </c>
      <c r="J401" s="26">
        <v>27.7706</v>
      </c>
      <c r="K401" s="26"/>
      <c r="L401" s="26"/>
      <c r="M401" s="26"/>
      <c r="N401" s="27">
        <v>30.3129</v>
      </c>
      <c r="O401" s="26"/>
      <c r="P401" s="26">
        <v>22.1908</v>
      </c>
      <c r="Q401" s="26"/>
      <c r="R401" s="26">
        <v>21.3084</v>
      </c>
      <c r="S401" s="26">
        <v>20.8216</v>
      </c>
      <c r="T401" s="27">
        <v>20.7449</v>
      </c>
      <c r="U401" s="27">
        <v>13.6863</v>
      </c>
      <c r="W401" s="41"/>
      <c r="X401" s="41"/>
    </row>
    <row r="402" spans="1:24" ht="19.5" customHeight="1">
      <c r="A402" s="25" t="s">
        <v>33</v>
      </c>
      <c r="B402" s="23"/>
      <c r="C402" s="26"/>
      <c r="D402" s="26"/>
      <c r="E402" s="26"/>
      <c r="F402" s="26"/>
      <c r="G402" s="26"/>
      <c r="H402" s="27"/>
      <c r="I402" s="27"/>
      <c r="J402" s="41"/>
      <c r="K402" s="41"/>
      <c r="L402" s="41"/>
      <c r="M402" s="41"/>
      <c r="N402" s="27"/>
      <c r="O402" s="26"/>
      <c r="P402" s="26"/>
      <c r="Q402" s="26"/>
      <c r="R402" s="26"/>
      <c r="S402" s="26"/>
      <c r="T402" s="27"/>
      <c r="U402" s="27"/>
      <c r="W402" s="41"/>
      <c r="X402" s="41"/>
    </row>
    <row r="403" spans="1:24" ht="19.5" customHeight="1">
      <c r="A403" s="25" t="s">
        <v>20</v>
      </c>
      <c r="B403" s="23"/>
      <c r="C403" s="26">
        <v>43.0833</v>
      </c>
      <c r="D403" s="26">
        <v>40.914</v>
      </c>
      <c r="E403" s="26">
        <v>35.9542</v>
      </c>
      <c r="F403" s="26">
        <v>29.619</v>
      </c>
      <c r="G403" s="26"/>
      <c r="H403" s="27">
        <v>33.0215</v>
      </c>
      <c r="I403" s="27">
        <v>29.5439</v>
      </c>
      <c r="J403" s="41">
        <v>27.6742</v>
      </c>
      <c r="K403" s="41"/>
      <c r="L403" s="41"/>
      <c r="M403" s="41"/>
      <c r="N403" s="27">
        <v>30.2186</v>
      </c>
      <c r="O403" s="26"/>
      <c r="P403" s="26">
        <v>21.9903</v>
      </c>
      <c r="Q403" s="26"/>
      <c r="R403" s="26">
        <v>21.1043</v>
      </c>
      <c r="S403" s="26">
        <v>20.6203</v>
      </c>
      <c r="T403" s="27">
        <v>20.5652</v>
      </c>
      <c r="U403" s="27">
        <v>13.6863</v>
      </c>
      <c r="W403" s="41"/>
      <c r="X403" s="41"/>
    </row>
    <row r="404" spans="1:24" ht="19.5" customHeight="1">
      <c r="A404" s="25" t="s">
        <v>22</v>
      </c>
      <c r="B404" s="23"/>
      <c r="C404" s="26">
        <v>43.0806</v>
      </c>
      <c r="D404" s="26">
        <v>40.9171</v>
      </c>
      <c r="E404" s="26">
        <v>35.9542</v>
      </c>
      <c r="F404" s="26">
        <v>29.619</v>
      </c>
      <c r="G404" s="26"/>
      <c r="H404" s="27">
        <v>33.0215</v>
      </c>
      <c r="I404" s="27">
        <v>29.5439</v>
      </c>
      <c r="J404" s="26">
        <v>27.681</v>
      </c>
      <c r="K404" s="26"/>
      <c r="L404" s="26"/>
      <c r="M404" s="26"/>
      <c r="N404" s="27">
        <v>30.2186</v>
      </c>
      <c r="O404" s="26"/>
      <c r="P404" s="26">
        <v>21.9903</v>
      </c>
      <c r="Q404" s="26"/>
      <c r="R404" s="26">
        <v>21.0163</v>
      </c>
      <c r="S404" s="26">
        <v>20.6203</v>
      </c>
      <c r="T404" s="27">
        <v>20.5652</v>
      </c>
      <c r="U404" s="27">
        <v>13.6863</v>
      </c>
      <c r="W404" s="41"/>
      <c r="X404" s="41"/>
    </row>
    <row r="405" spans="1:21" s="23" customFormat="1" ht="19.5" customHeight="1">
      <c r="A405" s="25" t="s">
        <v>51</v>
      </c>
      <c r="B405" s="14"/>
      <c r="C405" s="31"/>
      <c r="D405" s="31"/>
      <c r="E405" s="31"/>
      <c r="F405" s="31"/>
      <c r="G405" s="31"/>
      <c r="H405" s="32"/>
      <c r="I405" s="32"/>
      <c r="J405" s="31"/>
      <c r="K405" s="31"/>
      <c r="L405" s="31"/>
      <c r="M405" s="31"/>
      <c r="N405" s="32"/>
      <c r="O405" s="31"/>
      <c r="P405" s="31"/>
      <c r="Q405" s="31"/>
      <c r="R405" s="31"/>
      <c r="S405" s="31"/>
      <c r="T405" s="32"/>
      <c r="U405" s="32"/>
    </row>
    <row r="406" spans="1:21" ht="19.5" customHeight="1">
      <c r="A406" s="25" t="s">
        <v>20</v>
      </c>
      <c r="B406" s="14"/>
      <c r="C406" s="31">
        <f>AVERAGE(C370,C373,C376,C379,C382,C385,C388,C391,C394,C397,C400,C403)</f>
        <v>41.02765000000001</v>
      </c>
      <c r="D406" s="31">
        <f aca="true" t="shared" si="18" ref="D406:U406">AVERAGE(D370,D373,D376,D379,D382,D385,D388,D391,D394,D397,D400,D403)</f>
        <v>39.61005540505892</v>
      </c>
      <c r="E406" s="31">
        <f t="shared" si="18"/>
        <v>36.51214917446453</v>
      </c>
      <c r="F406" s="31">
        <f t="shared" si="18"/>
        <v>31.449559203053894</v>
      </c>
      <c r="G406" s="31"/>
      <c r="H406" s="32">
        <f t="shared" si="18"/>
        <v>34.05596646154192</v>
      </c>
      <c r="I406" s="32">
        <f t="shared" si="18"/>
        <v>30.308680169178928</v>
      </c>
      <c r="J406" s="31">
        <f t="shared" si="18"/>
        <v>28.36374193767155</v>
      </c>
      <c r="K406" s="31"/>
      <c r="L406" s="31"/>
      <c r="M406" s="31"/>
      <c r="N406" s="32">
        <f>AVERAGE(N370,N373,N376,N379,N382,N385,N388,N391,N394,N397,N400,N403)</f>
        <v>31.10657428888889</v>
      </c>
      <c r="O406" s="31" t="e">
        <f t="shared" si="18"/>
        <v>#DIV/0!</v>
      </c>
      <c r="P406" s="31">
        <f t="shared" si="18"/>
        <v>24.0986893053918</v>
      </c>
      <c r="Q406" s="31" t="e">
        <f t="shared" si="18"/>
        <v>#DIV/0!</v>
      </c>
      <c r="R406" s="31">
        <f t="shared" si="18"/>
        <v>23.308671839335982</v>
      </c>
      <c r="S406" s="31">
        <f t="shared" si="18"/>
        <v>22.94231276388889</v>
      </c>
      <c r="T406" s="32">
        <f t="shared" si="18"/>
        <v>22.660290386812715</v>
      </c>
      <c r="U406" s="32">
        <f t="shared" si="18"/>
        <v>13.686299999999997</v>
      </c>
    </row>
    <row r="407" spans="1:21" ht="19.5" customHeight="1">
      <c r="A407" s="25" t="s">
        <v>22</v>
      </c>
      <c r="B407" s="14"/>
      <c r="C407" s="31">
        <f>AVERAGE(C371,C374,C377,C380,C383,C386,C389,C392,C395,C398,C401,C404)</f>
        <v>41.023975</v>
      </c>
      <c r="D407" s="31">
        <f aca="true" t="shared" si="19" ref="D407:U407">AVERAGE(D371,D374,D377,D380,D383,D386,D389,D392,D395,D398,D401,D404)</f>
        <v>39.61361893665802</v>
      </c>
      <c r="E407" s="31">
        <f>AVERAGE(E371,E374,E377,E380,E383,E386,E389,E392,E395,E398,E401,E404)</f>
        <v>36.51214917446453</v>
      </c>
      <c r="F407" s="31">
        <f t="shared" si="19"/>
        <v>31.449559203053894</v>
      </c>
      <c r="G407" s="31"/>
      <c r="H407" s="32">
        <f t="shared" si="19"/>
        <v>34.05596646154192</v>
      </c>
      <c r="I407" s="32">
        <f t="shared" si="19"/>
        <v>30.308680169178928</v>
      </c>
      <c r="J407" s="31">
        <f t="shared" si="19"/>
        <v>28.364037060227158</v>
      </c>
      <c r="K407" s="31"/>
      <c r="L407" s="31"/>
      <c r="M407" s="31"/>
      <c r="N407" s="32">
        <f t="shared" si="19"/>
        <v>31.10657428888889</v>
      </c>
      <c r="O407" s="31" t="e">
        <f t="shared" si="19"/>
        <v>#DIV/0!</v>
      </c>
      <c r="P407" s="31">
        <f t="shared" si="19"/>
        <v>24.0986893053918</v>
      </c>
      <c r="Q407" s="31" t="e">
        <f t="shared" si="19"/>
        <v>#DIV/0!</v>
      </c>
      <c r="R407" s="31">
        <f t="shared" si="19"/>
        <v>23.216730798505292</v>
      </c>
      <c r="S407" s="31">
        <f t="shared" si="19"/>
        <v>22.94231276388889</v>
      </c>
      <c r="T407" s="32">
        <f t="shared" si="19"/>
        <v>22.660290386812715</v>
      </c>
      <c r="U407" s="32">
        <f t="shared" si="19"/>
        <v>13.686299999999997</v>
      </c>
    </row>
    <row r="408" spans="1:21" s="23" customFormat="1" ht="19.5" customHeight="1">
      <c r="A408" s="45">
        <v>2013</v>
      </c>
      <c r="C408" s="26"/>
      <c r="D408" s="26"/>
      <c r="E408" s="26"/>
      <c r="F408" s="26"/>
      <c r="G408" s="26"/>
      <c r="H408" s="27"/>
      <c r="I408" s="27"/>
      <c r="J408" s="26"/>
      <c r="K408" s="26"/>
      <c r="L408" s="26"/>
      <c r="M408" s="26"/>
      <c r="N408" s="27"/>
      <c r="O408" s="26"/>
      <c r="P408" s="26"/>
      <c r="Q408" s="26"/>
      <c r="R408" s="26"/>
      <c r="S408" s="26"/>
      <c r="T408" s="27"/>
      <c r="U408" s="27"/>
    </row>
    <row r="409" spans="1:24" s="23" customFormat="1" ht="19.5" customHeight="1">
      <c r="A409" s="25" t="s">
        <v>19</v>
      </c>
      <c r="C409" s="26"/>
      <c r="D409" s="26"/>
      <c r="E409" s="26"/>
      <c r="F409" s="26"/>
      <c r="G409" s="26"/>
      <c r="H409" s="27"/>
      <c r="I409" s="27"/>
      <c r="J409" s="26"/>
      <c r="K409" s="26"/>
      <c r="L409" s="26"/>
      <c r="M409" s="26"/>
      <c r="N409" s="27"/>
      <c r="O409" s="26"/>
      <c r="P409" s="26"/>
      <c r="Q409" s="26"/>
      <c r="R409" s="26"/>
      <c r="S409" s="26"/>
      <c r="T409" s="27"/>
      <c r="U409" s="27"/>
      <c r="W409" s="26"/>
      <c r="X409" s="26"/>
    </row>
    <row r="410" spans="1:24" s="23" customFormat="1" ht="19.5" customHeight="1">
      <c r="A410" s="25" t="s">
        <v>20</v>
      </c>
      <c r="C410" s="26">
        <v>43.5385</v>
      </c>
      <c r="D410" s="26">
        <v>39.9062</v>
      </c>
      <c r="E410" s="26">
        <v>36.4919</v>
      </c>
      <c r="F410" s="26">
        <v>30.2407</v>
      </c>
      <c r="G410" s="26"/>
      <c r="H410" s="27">
        <v>33.5621</v>
      </c>
      <c r="I410" s="27">
        <v>29.7062</v>
      </c>
      <c r="J410" s="26">
        <v>27.795</v>
      </c>
      <c r="K410" s="26"/>
      <c r="L410" s="26"/>
      <c r="M410" s="26"/>
      <c r="N410" s="27">
        <v>30.3767</v>
      </c>
      <c r="O410" s="26"/>
      <c r="P410" s="26">
        <v>22.1748</v>
      </c>
      <c r="Q410" s="26"/>
      <c r="R410" s="26">
        <v>21.348</v>
      </c>
      <c r="S410" s="26">
        <v>20.8653</v>
      </c>
      <c r="T410" s="27">
        <v>20.8475</v>
      </c>
      <c r="U410" s="27">
        <v>13.6863</v>
      </c>
      <c r="W410" s="26"/>
      <c r="X410" s="26"/>
    </row>
    <row r="411" spans="1:24" s="23" customFormat="1" ht="19.5" customHeight="1">
      <c r="A411" s="25" t="s">
        <v>22</v>
      </c>
      <c r="C411" s="26">
        <v>43.5345</v>
      </c>
      <c r="D411" s="26">
        <v>39.9347</v>
      </c>
      <c r="E411" s="26">
        <v>36.4919</v>
      </c>
      <c r="F411" s="26">
        <v>30.2407</v>
      </c>
      <c r="G411" s="26"/>
      <c r="H411" s="27">
        <v>33.5621</v>
      </c>
      <c r="I411" s="27">
        <v>29.7062</v>
      </c>
      <c r="J411" s="26">
        <v>27.797</v>
      </c>
      <c r="K411" s="26"/>
      <c r="L411" s="26"/>
      <c r="M411" s="26"/>
      <c r="N411" s="27">
        <v>30.3767</v>
      </c>
      <c r="O411" s="26"/>
      <c r="P411" s="26">
        <v>22.1748</v>
      </c>
      <c r="Q411" s="26"/>
      <c r="R411" s="26">
        <v>21.2593</v>
      </c>
      <c r="S411" s="26">
        <v>20.8653</v>
      </c>
      <c r="T411" s="27">
        <v>20.8475</v>
      </c>
      <c r="U411" s="27">
        <v>13.6863</v>
      </c>
      <c r="W411" s="26"/>
      <c r="X411" s="26"/>
    </row>
    <row r="412" spans="1:24" s="23" customFormat="1" ht="19.5" customHeight="1">
      <c r="A412" s="25" t="s">
        <v>23</v>
      </c>
      <c r="C412" s="26"/>
      <c r="D412" s="26"/>
      <c r="E412" s="26"/>
      <c r="F412" s="26"/>
      <c r="G412" s="26"/>
      <c r="H412" s="27"/>
      <c r="I412" s="27"/>
      <c r="J412" s="26"/>
      <c r="K412" s="26"/>
      <c r="L412" s="26"/>
      <c r="M412" s="26"/>
      <c r="N412" s="27"/>
      <c r="O412" s="26"/>
      <c r="P412" s="26"/>
      <c r="Q412" s="26"/>
      <c r="R412" s="26"/>
      <c r="S412" s="26"/>
      <c r="T412" s="27"/>
      <c r="U412" s="27"/>
      <c r="W412" s="26"/>
      <c r="X412" s="26"/>
    </row>
    <row r="413" spans="1:24" s="23" customFormat="1" ht="19.5" customHeight="1">
      <c r="A413" s="25" t="s">
        <v>20</v>
      </c>
      <c r="C413" s="26">
        <v>45.787</v>
      </c>
      <c r="D413" s="26">
        <v>42.1637</v>
      </c>
      <c r="E413" s="26">
        <v>38.7826</v>
      </c>
      <c r="F413" s="26">
        <v>32.5736</v>
      </c>
      <c r="G413" s="26"/>
      <c r="H413" s="27">
        <v>35.8605</v>
      </c>
      <c r="I413" s="27">
        <v>30.7172</v>
      </c>
      <c r="J413" s="26">
        <v>28.0761</v>
      </c>
      <c r="K413" s="26"/>
      <c r="L413" s="26"/>
      <c r="M413" s="26"/>
      <c r="N413" s="27">
        <v>31.3787</v>
      </c>
      <c r="O413" s="26"/>
      <c r="P413" s="26">
        <v>22.6794</v>
      </c>
      <c r="Q413" s="26"/>
      <c r="R413" s="26">
        <v>21.804</v>
      </c>
      <c r="S413" s="26">
        <v>21.3539</v>
      </c>
      <c r="T413" s="27">
        <v>21.3357</v>
      </c>
      <c r="U413" s="27">
        <v>13.6863</v>
      </c>
      <c r="W413" s="26"/>
      <c r="X413" s="26"/>
    </row>
    <row r="414" spans="1:24" s="23" customFormat="1" ht="19.5" customHeight="1">
      <c r="A414" s="25" t="s">
        <v>22</v>
      </c>
      <c r="C414" s="26">
        <v>45.7778</v>
      </c>
      <c r="D414" s="26">
        <v>42.1868</v>
      </c>
      <c r="E414" s="26">
        <v>38.7826</v>
      </c>
      <c r="F414" s="26">
        <v>32.5736</v>
      </c>
      <c r="G414" s="26"/>
      <c r="H414" s="27">
        <v>35.8605</v>
      </c>
      <c r="I414" s="27">
        <v>30.7172</v>
      </c>
      <c r="J414" s="26">
        <v>28.0779</v>
      </c>
      <c r="K414" s="26"/>
      <c r="L414" s="26"/>
      <c r="M414" s="26"/>
      <c r="N414" s="27">
        <v>31.3787</v>
      </c>
      <c r="O414" s="26"/>
      <c r="P414" s="26">
        <v>22.6794</v>
      </c>
      <c r="Q414" s="26"/>
      <c r="R414" s="26">
        <v>21.7126</v>
      </c>
      <c r="S414" s="26">
        <v>21.3539</v>
      </c>
      <c r="T414" s="27">
        <v>21.3357</v>
      </c>
      <c r="U414" s="27">
        <v>13.6863</v>
      </c>
      <c r="W414" s="26"/>
      <c r="X414" s="26"/>
    </row>
    <row r="415" spans="1:24" s="23" customFormat="1" ht="19.5" customHeight="1">
      <c r="A415" s="25" t="s">
        <v>24</v>
      </c>
      <c r="C415" s="26"/>
      <c r="D415" s="26"/>
      <c r="E415" s="26"/>
      <c r="F415" s="26"/>
      <c r="G415" s="26"/>
      <c r="H415" s="27"/>
      <c r="I415" s="27"/>
      <c r="J415" s="26"/>
      <c r="K415" s="26"/>
      <c r="L415" s="26"/>
      <c r="M415" s="26"/>
      <c r="N415" s="27"/>
      <c r="O415" s="26"/>
      <c r="P415" s="26"/>
      <c r="Q415" s="26"/>
      <c r="R415" s="26"/>
      <c r="S415" s="26"/>
      <c r="T415" s="27"/>
      <c r="U415" s="27"/>
      <c r="W415" s="26"/>
      <c r="X415" s="26"/>
    </row>
    <row r="416" spans="1:24" s="23" customFormat="1" ht="19.5" customHeight="1">
      <c r="A416" s="25" t="s">
        <v>20</v>
      </c>
      <c r="C416" s="26">
        <v>44.2395757684127</v>
      </c>
      <c r="D416" s="26">
        <v>41.1250606293674</v>
      </c>
      <c r="E416" s="26">
        <v>37.746814448848546</v>
      </c>
      <c r="F416" s="26">
        <v>32.07587541299705</v>
      </c>
      <c r="G416" s="26"/>
      <c r="H416" s="27">
        <v>35.096930084184876</v>
      </c>
      <c r="I416" s="27">
        <v>28.39254691603416</v>
      </c>
      <c r="J416" s="26">
        <v>27.42799903564506</v>
      </c>
      <c r="K416" s="26"/>
      <c r="L416" s="26"/>
      <c r="M416" s="26"/>
      <c r="N416" s="27">
        <v>29.365657677419357</v>
      </c>
      <c r="O416" s="26"/>
      <c r="P416" s="26">
        <v>21.831409746351785</v>
      </c>
      <c r="Q416" s="26"/>
      <c r="R416" s="26">
        <v>21.09720024681656</v>
      </c>
      <c r="S416" s="26">
        <v>20.7043735483871</v>
      </c>
      <c r="T416" s="27">
        <v>20.64032008180911</v>
      </c>
      <c r="U416" s="27">
        <v>13.6863</v>
      </c>
      <c r="W416" s="26"/>
      <c r="X416" s="26"/>
    </row>
    <row r="417" spans="1:24" s="23" customFormat="1" ht="19.5" customHeight="1">
      <c r="A417" s="25" t="s">
        <v>22</v>
      </c>
      <c r="C417" s="26">
        <v>44.24712804115246</v>
      </c>
      <c r="D417" s="26">
        <v>41.16257610239063</v>
      </c>
      <c r="E417" s="26">
        <v>37.746814448848546</v>
      </c>
      <c r="F417" s="26">
        <v>32.07587541299705</v>
      </c>
      <c r="G417" s="26"/>
      <c r="H417" s="27">
        <v>35.096930084184876</v>
      </c>
      <c r="I417" s="27">
        <v>28.39254691603416</v>
      </c>
      <c r="J417" s="26">
        <v>27.441375276472815</v>
      </c>
      <c r="K417" s="26"/>
      <c r="L417" s="26"/>
      <c r="M417" s="26"/>
      <c r="N417" s="27">
        <v>29.365657677419357</v>
      </c>
      <c r="O417" s="26"/>
      <c r="P417" s="26">
        <v>21.831409746351785</v>
      </c>
      <c r="Q417" s="26"/>
      <c r="R417" s="26">
        <v>21.01500964859435</v>
      </c>
      <c r="S417" s="26">
        <v>20.7043735483871</v>
      </c>
      <c r="T417" s="27">
        <v>20.64032008180911</v>
      </c>
      <c r="U417" s="27">
        <v>13.6863</v>
      </c>
      <c r="W417" s="26"/>
      <c r="X417" s="26"/>
    </row>
    <row r="418" spans="1:24" s="23" customFormat="1" ht="19.5" customHeight="1">
      <c r="A418" s="25" t="s">
        <v>25</v>
      </c>
      <c r="C418" s="26"/>
      <c r="D418" s="26"/>
      <c r="E418" s="26"/>
      <c r="F418" s="26"/>
      <c r="G418" s="26"/>
      <c r="H418" s="27"/>
      <c r="I418" s="27"/>
      <c r="J418" s="26"/>
      <c r="K418" s="26"/>
      <c r="L418" s="26"/>
      <c r="M418" s="26"/>
      <c r="N418" s="27"/>
      <c r="O418" s="26"/>
      <c r="P418" s="26"/>
      <c r="Q418" s="26"/>
      <c r="R418" s="26"/>
      <c r="S418" s="26"/>
      <c r="T418" s="27"/>
      <c r="U418" s="27"/>
      <c r="W418" s="26"/>
      <c r="X418" s="26"/>
    </row>
    <row r="419" spans="1:24" s="23" customFormat="1" ht="19.5" customHeight="1">
      <c r="A419" s="25" t="s">
        <v>20</v>
      </c>
      <c r="C419" s="26">
        <v>41.9205</v>
      </c>
      <c r="D419" s="26">
        <v>39.2626</v>
      </c>
      <c r="E419" s="26">
        <v>35.8227</v>
      </c>
      <c r="F419" s="26">
        <v>30.4631</v>
      </c>
      <c r="G419" s="26"/>
      <c r="H419" s="27">
        <v>34.0822</v>
      </c>
      <c r="I419" s="27">
        <v>26.5557</v>
      </c>
      <c r="J419" s="26">
        <v>27.5272</v>
      </c>
      <c r="K419" s="26"/>
      <c r="L419" s="26"/>
      <c r="M419" s="26"/>
      <c r="N419" s="27">
        <v>27.6142</v>
      </c>
      <c r="O419" s="26"/>
      <c r="P419" s="26">
        <v>20.8547</v>
      </c>
      <c r="Q419" s="26"/>
      <c r="R419" s="26">
        <v>20.1592</v>
      </c>
      <c r="S419" s="26">
        <v>19.7505</v>
      </c>
      <c r="T419" s="27">
        <v>19.7553</v>
      </c>
      <c r="U419" s="27">
        <v>13.6863</v>
      </c>
      <c r="W419" s="26"/>
      <c r="X419" s="26"/>
    </row>
    <row r="420" spans="1:24" s="23" customFormat="1" ht="19.5" customHeight="1">
      <c r="A420" s="25" t="s">
        <v>22</v>
      </c>
      <c r="C420" s="26">
        <v>41.9284</v>
      </c>
      <c r="D420" s="26">
        <v>39.3162</v>
      </c>
      <c r="E420" s="26">
        <v>35.8227</v>
      </c>
      <c r="F420" s="26">
        <v>30.4631</v>
      </c>
      <c r="G420" s="26"/>
      <c r="H420" s="27">
        <v>34.0822</v>
      </c>
      <c r="I420" s="27">
        <v>26.5557</v>
      </c>
      <c r="J420" s="26">
        <v>27.5378</v>
      </c>
      <c r="K420" s="26"/>
      <c r="L420" s="26"/>
      <c r="M420" s="26"/>
      <c r="N420" s="27">
        <v>27.6142</v>
      </c>
      <c r="O420" s="26"/>
      <c r="P420" s="26">
        <v>20.8547</v>
      </c>
      <c r="Q420" s="26"/>
      <c r="R420" s="26">
        <v>20.0827</v>
      </c>
      <c r="S420" s="26">
        <v>19.7505</v>
      </c>
      <c r="T420" s="27">
        <v>19.7553</v>
      </c>
      <c r="U420" s="27">
        <v>13.6863</v>
      </c>
      <c r="W420" s="26"/>
      <c r="X420" s="26"/>
    </row>
    <row r="421" spans="1:24" s="23" customFormat="1" ht="19.5" customHeight="1">
      <c r="A421" s="25" t="s">
        <v>26</v>
      </c>
      <c r="C421" s="26"/>
      <c r="D421" s="26"/>
      <c r="E421" s="26"/>
      <c r="F421" s="26"/>
      <c r="G421" s="26"/>
      <c r="H421" s="27"/>
      <c r="I421" s="27"/>
      <c r="J421" s="26"/>
      <c r="K421" s="26"/>
      <c r="L421" s="26"/>
      <c r="M421" s="26"/>
      <c r="N421" s="27"/>
      <c r="O421" s="26"/>
      <c r="P421" s="26"/>
      <c r="Q421" s="26"/>
      <c r="R421" s="26"/>
      <c r="S421" s="26"/>
      <c r="T421" s="27"/>
      <c r="U421" s="27"/>
      <c r="W421" s="26"/>
      <c r="X421" s="26"/>
    </row>
    <row r="422" spans="1:24" s="23" customFormat="1" ht="19.5" customHeight="1">
      <c r="A422" s="25" t="s">
        <v>20</v>
      </c>
      <c r="C422" s="26">
        <v>42.9095</v>
      </c>
      <c r="D422" s="26">
        <v>33.8056</v>
      </c>
      <c r="E422" s="26">
        <v>36.3208</v>
      </c>
      <c r="F422" s="26">
        <v>31.1654</v>
      </c>
      <c r="G422" s="26"/>
      <c r="H422" s="27">
        <v>34.8712</v>
      </c>
      <c r="I422" s="27">
        <v>26.8602</v>
      </c>
      <c r="J422" s="26">
        <v>27.855</v>
      </c>
      <c r="K422" s="26"/>
      <c r="L422" s="26"/>
      <c r="M422" s="26"/>
      <c r="N422" s="27">
        <v>27.9632</v>
      </c>
      <c r="O422" s="26"/>
      <c r="P422" s="26">
        <v>21.1523</v>
      </c>
      <c r="Q422" s="26"/>
      <c r="R422" s="26">
        <v>20.4756</v>
      </c>
      <c r="S422" s="26">
        <v>19.9778</v>
      </c>
      <c r="T422" s="27">
        <v>19.9748</v>
      </c>
      <c r="U422" s="27">
        <v>13.6863</v>
      </c>
      <c r="W422" s="26"/>
      <c r="X422" s="26"/>
    </row>
    <row r="423" spans="1:24" s="23" customFormat="1" ht="19.5" customHeight="1">
      <c r="A423" s="25" t="s">
        <v>22</v>
      </c>
      <c r="C423" s="26">
        <v>42.9003</v>
      </c>
      <c r="D423" s="26">
        <v>33.1836</v>
      </c>
      <c r="E423" s="26">
        <v>36.3208</v>
      </c>
      <c r="F423" s="26">
        <v>31.1654</v>
      </c>
      <c r="G423" s="26"/>
      <c r="H423" s="27">
        <v>34.8712</v>
      </c>
      <c r="I423" s="27">
        <v>26.8602</v>
      </c>
      <c r="J423" s="26">
        <v>27.8559</v>
      </c>
      <c r="K423" s="26"/>
      <c r="L423" s="26"/>
      <c r="M423" s="26"/>
      <c r="N423" s="27">
        <v>27.9632</v>
      </c>
      <c r="O423" s="26"/>
      <c r="P423" s="26">
        <v>21.1523</v>
      </c>
      <c r="Q423" s="26"/>
      <c r="R423" s="26">
        <v>20.3857</v>
      </c>
      <c r="S423" s="26">
        <v>19.9778</v>
      </c>
      <c r="T423" s="27">
        <v>19.9748</v>
      </c>
      <c r="U423" s="27">
        <v>13.6863</v>
      </c>
      <c r="W423" s="26"/>
      <c r="X423" s="26"/>
    </row>
    <row r="424" spans="1:24" s="23" customFormat="1" ht="19.5" customHeight="1">
      <c r="A424" s="25" t="s">
        <v>27</v>
      </c>
      <c r="C424" s="26"/>
      <c r="D424" s="26"/>
      <c r="E424" s="26"/>
      <c r="F424" s="26"/>
      <c r="G424" s="26"/>
      <c r="H424" s="27"/>
      <c r="I424" s="27"/>
      <c r="J424" s="26"/>
      <c r="K424" s="26"/>
      <c r="L424" s="26"/>
      <c r="M424" s="26"/>
      <c r="N424" s="27"/>
      <c r="O424" s="26"/>
      <c r="P424" s="26"/>
      <c r="Q424" s="26"/>
      <c r="R424" s="26"/>
      <c r="S424" s="26"/>
      <c r="T424" s="27"/>
      <c r="U424" s="27"/>
      <c r="W424" s="26"/>
      <c r="X424" s="26"/>
    </row>
    <row r="425" spans="1:24" s="23" customFormat="1" ht="19.5" customHeight="1">
      <c r="A425" s="25" t="s">
        <v>20</v>
      </c>
      <c r="C425" s="26">
        <v>44.4128</v>
      </c>
      <c r="D425" s="26">
        <v>35.029</v>
      </c>
      <c r="E425" s="26">
        <v>37.113</v>
      </c>
      <c r="F425" s="26">
        <v>31.341</v>
      </c>
      <c r="G425" s="26"/>
      <c r="H425" s="27">
        <v>35.6566</v>
      </c>
      <c r="I425" s="27">
        <v>27.9809</v>
      </c>
      <c r="J425" s="26">
        <v>28.0017</v>
      </c>
      <c r="K425" s="26"/>
      <c r="L425" s="26"/>
      <c r="M425" s="26"/>
      <c r="N425" s="27">
        <v>29.3785</v>
      </c>
      <c r="O425" s="26"/>
      <c r="P425" s="26">
        <v>22.1611</v>
      </c>
      <c r="Q425" s="26"/>
      <c r="R425" s="26">
        <v>21.4106</v>
      </c>
      <c r="S425" s="26">
        <v>20.9358</v>
      </c>
      <c r="T425" s="27">
        <v>20.7588</v>
      </c>
      <c r="U425" s="27">
        <v>13.6863</v>
      </c>
      <c r="W425" s="26"/>
      <c r="X425" s="26"/>
    </row>
    <row r="426" spans="1:24" s="23" customFormat="1" ht="19.5" customHeight="1">
      <c r="A426" s="25" t="s">
        <v>22</v>
      </c>
      <c r="C426" s="26">
        <v>44.4062</v>
      </c>
      <c r="D426" s="26">
        <v>34.3845</v>
      </c>
      <c r="E426" s="26">
        <v>37.113</v>
      </c>
      <c r="F426" s="26">
        <v>31.341</v>
      </c>
      <c r="G426" s="26"/>
      <c r="H426" s="27">
        <v>35.6566</v>
      </c>
      <c r="I426" s="27">
        <v>27.9809</v>
      </c>
      <c r="J426" s="26">
        <v>28.0013</v>
      </c>
      <c r="K426" s="26"/>
      <c r="L426" s="26"/>
      <c r="M426" s="26"/>
      <c r="N426" s="27">
        <v>29.3785</v>
      </c>
      <c r="O426" s="26"/>
      <c r="P426" s="26">
        <v>22.1611</v>
      </c>
      <c r="Q426" s="26"/>
      <c r="R426" s="26">
        <v>21.3185</v>
      </c>
      <c r="S426" s="26">
        <v>20.9358</v>
      </c>
      <c r="T426" s="27">
        <v>20.7588</v>
      </c>
      <c r="U426" s="27">
        <v>13.6863</v>
      </c>
      <c r="W426" s="26"/>
      <c r="X426" s="26"/>
    </row>
    <row r="427" spans="1:24" s="23" customFormat="1" ht="19.5" customHeight="1">
      <c r="A427" s="25" t="s">
        <v>28</v>
      </c>
      <c r="C427" s="26"/>
      <c r="D427" s="26"/>
      <c r="E427" s="26"/>
      <c r="F427" s="26"/>
      <c r="G427" s="26"/>
      <c r="H427" s="27"/>
      <c r="I427" s="27"/>
      <c r="J427" s="26"/>
      <c r="K427" s="26"/>
      <c r="L427" s="26"/>
      <c r="M427" s="26"/>
      <c r="N427" s="27"/>
      <c r="O427" s="26"/>
      <c r="P427" s="26"/>
      <c r="Q427" s="26"/>
      <c r="R427" s="26"/>
      <c r="S427" s="26"/>
      <c r="T427" s="27"/>
      <c r="U427" s="27"/>
      <c r="W427" s="26"/>
      <c r="X427" s="26"/>
    </row>
    <row r="428" spans="1:24" s="23" customFormat="1" ht="19.5" customHeight="1">
      <c r="A428" s="25" t="s">
        <v>20</v>
      </c>
      <c r="C428" s="26">
        <v>45.5267</v>
      </c>
      <c r="D428" s="26">
        <v>35.9719</v>
      </c>
      <c r="E428" s="26">
        <v>38.1174</v>
      </c>
      <c r="F428" s="26">
        <v>32.2526</v>
      </c>
      <c r="G428" s="26"/>
      <c r="H428" s="27">
        <v>36.654</v>
      </c>
      <c r="I428" s="27">
        <v>29.1671</v>
      </c>
      <c r="J428" s="26">
        <v>28.0706</v>
      </c>
      <c r="K428" s="26"/>
      <c r="L428" s="26"/>
      <c r="M428" s="26"/>
      <c r="N428" s="27">
        <v>30.4848</v>
      </c>
      <c r="O428" s="26"/>
      <c r="P428" s="26">
        <v>22.0964</v>
      </c>
      <c r="Q428" s="26"/>
      <c r="R428" s="26">
        <v>21.2168</v>
      </c>
      <c r="S428" s="26">
        <v>20.6911</v>
      </c>
      <c r="T428" s="27">
        <v>20.6346</v>
      </c>
      <c r="U428" s="27">
        <v>13.6863</v>
      </c>
      <c r="W428" s="26"/>
      <c r="X428" s="26"/>
    </row>
    <row r="429" spans="1:24" s="23" customFormat="1" ht="19.5" customHeight="1">
      <c r="A429" s="25" t="s">
        <v>22</v>
      </c>
      <c r="C429" s="26">
        <v>45.5223</v>
      </c>
      <c r="D429" s="26">
        <v>35.31</v>
      </c>
      <c r="E429" s="26">
        <v>38.1174</v>
      </c>
      <c r="F429" s="26">
        <v>32.2526</v>
      </c>
      <c r="G429" s="26"/>
      <c r="H429" s="27">
        <v>36.654</v>
      </c>
      <c r="I429" s="27">
        <v>29.1671</v>
      </c>
      <c r="J429" s="26">
        <v>28.0728</v>
      </c>
      <c r="K429" s="26"/>
      <c r="L429" s="26"/>
      <c r="M429" s="26"/>
      <c r="N429" s="27">
        <v>30.4848</v>
      </c>
      <c r="O429" s="26"/>
      <c r="P429" s="26">
        <v>22.0964</v>
      </c>
      <c r="Q429" s="26"/>
      <c r="R429" s="26">
        <v>21.1288</v>
      </c>
      <c r="S429" s="26">
        <v>20.6911</v>
      </c>
      <c r="T429" s="27">
        <v>20.6346</v>
      </c>
      <c r="U429" s="27">
        <v>13.6863</v>
      </c>
      <c r="W429" s="26"/>
      <c r="X429" s="26"/>
    </row>
    <row r="430" spans="1:24" s="23" customFormat="1" ht="19.5" customHeight="1">
      <c r="A430" s="25" t="s">
        <v>29</v>
      </c>
      <c r="C430" s="26"/>
      <c r="D430" s="26"/>
      <c r="E430" s="26"/>
      <c r="F430" s="26"/>
      <c r="G430" s="26"/>
      <c r="H430" s="27"/>
      <c r="I430" s="27"/>
      <c r="J430" s="26"/>
      <c r="K430" s="26"/>
      <c r="L430" s="26"/>
      <c r="M430" s="26"/>
      <c r="N430" s="27"/>
      <c r="O430" s="26"/>
      <c r="P430" s="26"/>
      <c r="Q430" s="26"/>
      <c r="R430" s="26"/>
      <c r="S430" s="26"/>
      <c r="T430" s="27"/>
      <c r="U430" s="27"/>
      <c r="W430" s="26"/>
      <c r="X430" s="26"/>
    </row>
    <row r="431" spans="1:24" s="23" customFormat="1" ht="19.5" customHeight="1">
      <c r="A431" s="25" t="s">
        <v>20</v>
      </c>
      <c r="C431" s="26">
        <v>45.0629</v>
      </c>
      <c r="D431" s="26">
        <v>35.4783</v>
      </c>
      <c r="E431" s="26">
        <v>38.0339</v>
      </c>
      <c r="F431" s="26">
        <v>32.4786</v>
      </c>
      <c r="G431" s="26"/>
      <c r="H431" s="27">
        <v>36.7503</v>
      </c>
      <c r="I431" s="27">
        <v>30.2032</v>
      </c>
      <c r="J431" s="26">
        <v>28.0955</v>
      </c>
      <c r="K431" s="26"/>
      <c r="L431" s="26"/>
      <c r="M431" s="26"/>
      <c r="N431" s="27">
        <v>31.0286</v>
      </c>
      <c r="O431" s="26"/>
      <c r="P431" s="26">
        <v>22.525</v>
      </c>
      <c r="Q431" s="26"/>
      <c r="R431" s="26">
        <v>21.5703</v>
      </c>
      <c r="S431" s="26">
        <v>20.9686</v>
      </c>
      <c r="T431" s="27">
        <v>21.0091</v>
      </c>
      <c r="U431" s="27">
        <v>13.6863</v>
      </c>
      <c r="W431" s="26"/>
      <c r="X431" s="26"/>
    </row>
    <row r="432" spans="1:24" s="23" customFormat="1" ht="19.5" customHeight="1">
      <c r="A432" s="25" t="s">
        <v>22</v>
      </c>
      <c r="C432" s="26">
        <v>45.0569</v>
      </c>
      <c r="D432" s="26">
        <v>34.8255</v>
      </c>
      <c r="E432" s="26">
        <v>38.0339</v>
      </c>
      <c r="F432" s="26">
        <v>32.4786</v>
      </c>
      <c r="G432" s="26"/>
      <c r="H432" s="27">
        <v>36.7503</v>
      </c>
      <c r="I432" s="27">
        <v>30.2032</v>
      </c>
      <c r="J432" s="26">
        <v>28.0976</v>
      </c>
      <c r="K432" s="26"/>
      <c r="L432" s="26"/>
      <c r="M432" s="26"/>
      <c r="N432" s="27">
        <v>31.0286</v>
      </c>
      <c r="O432" s="26"/>
      <c r="P432" s="26">
        <v>22.525</v>
      </c>
      <c r="Q432" s="26"/>
      <c r="R432" s="26">
        <v>21.4728</v>
      </c>
      <c r="S432" s="26">
        <v>20.9686</v>
      </c>
      <c r="T432" s="27">
        <v>21.0091</v>
      </c>
      <c r="U432" s="27">
        <v>13.6863</v>
      </c>
      <c r="W432" s="26"/>
      <c r="X432" s="26"/>
    </row>
    <row r="433" spans="1:24" s="23" customFormat="1" ht="19.5" customHeight="1">
      <c r="A433" s="25" t="s">
        <v>30</v>
      </c>
      <c r="C433" s="26"/>
      <c r="D433" s="26"/>
      <c r="E433" s="26"/>
      <c r="F433" s="26"/>
      <c r="G433" s="26"/>
      <c r="H433" s="27"/>
      <c r="I433" s="27"/>
      <c r="J433" s="26"/>
      <c r="K433" s="26"/>
      <c r="L433" s="26"/>
      <c r="M433" s="26"/>
      <c r="N433" s="27"/>
      <c r="O433" s="26"/>
      <c r="P433" s="26"/>
      <c r="Q433" s="26"/>
      <c r="R433" s="26"/>
      <c r="S433" s="26"/>
      <c r="T433" s="27"/>
      <c r="U433" s="27"/>
      <c r="W433" s="26"/>
      <c r="X433" s="26"/>
    </row>
    <row r="434" spans="1:24" s="23" customFormat="1" ht="19.5" customHeight="1">
      <c r="A434" s="25" t="s">
        <v>20</v>
      </c>
      <c r="C434" s="26">
        <v>45.172587513322675</v>
      </c>
      <c r="D434" s="26">
        <v>35.64741752519119</v>
      </c>
      <c r="E434" s="26">
        <v>37.30569450020133</v>
      </c>
      <c r="F434" s="26">
        <v>31.539047848128504</v>
      </c>
      <c r="G434" s="26"/>
      <c r="H434" s="27">
        <v>35.93724523605244</v>
      </c>
      <c r="I434" s="27">
        <v>30.258410125980394</v>
      </c>
      <c r="J434" s="26">
        <v>27.72870905503914</v>
      </c>
      <c r="K434" s="26"/>
      <c r="L434" s="26"/>
      <c r="M434" s="26"/>
      <c r="N434" s="27">
        <v>31.1479301</v>
      </c>
      <c r="O434" s="26"/>
      <c r="P434" s="26">
        <v>22.684630831854715</v>
      </c>
      <c r="Q434" s="26"/>
      <c r="R434" s="26">
        <v>21.786722777396815</v>
      </c>
      <c r="S434" s="26">
        <v>21.25631153333334</v>
      </c>
      <c r="T434" s="27">
        <v>21.25298668298969</v>
      </c>
      <c r="U434" s="27">
        <v>13.6863</v>
      </c>
      <c r="W434" s="26"/>
      <c r="X434" s="26"/>
    </row>
    <row r="435" spans="1:24" s="23" customFormat="1" ht="19.5" customHeight="1">
      <c r="A435" s="25" t="s">
        <v>22</v>
      </c>
      <c r="C435" s="26">
        <v>45.176566381760466</v>
      </c>
      <c r="D435" s="26">
        <v>34.991520649899456</v>
      </c>
      <c r="E435" s="26">
        <v>37.30569450020133</v>
      </c>
      <c r="F435" s="26">
        <v>31.539047848128504</v>
      </c>
      <c r="G435" s="26"/>
      <c r="H435" s="27">
        <v>35.93724523605244</v>
      </c>
      <c r="I435" s="27">
        <v>30.258410125980394</v>
      </c>
      <c r="J435" s="26">
        <v>27.738737172219434</v>
      </c>
      <c r="K435" s="26"/>
      <c r="L435" s="26"/>
      <c r="M435" s="26"/>
      <c r="N435" s="27">
        <v>31.1479301</v>
      </c>
      <c r="O435" s="26"/>
      <c r="P435" s="26">
        <v>22.684630831854715</v>
      </c>
      <c r="Q435" s="26"/>
      <c r="R435" s="26">
        <v>21.699465980342726</v>
      </c>
      <c r="S435" s="26">
        <v>21.25631153333334</v>
      </c>
      <c r="T435" s="27">
        <v>21.25298668298969</v>
      </c>
      <c r="U435" s="27">
        <v>13.6863</v>
      </c>
      <c r="W435" s="26"/>
      <c r="X435" s="26"/>
    </row>
    <row r="436" spans="1:24" s="23" customFormat="1" ht="19.5" customHeight="1">
      <c r="A436" s="25" t="s">
        <v>31</v>
      </c>
      <c r="C436" s="26"/>
      <c r="D436" s="26"/>
      <c r="E436" s="26"/>
      <c r="F436" s="26"/>
      <c r="G436" s="26"/>
      <c r="H436" s="27"/>
      <c r="I436" s="27"/>
      <c r="J436" s="26"/>
      <c r="K436" s="26"/>
      <c r="L436" s="26"/>
      <c r="M436" s="26"/>
      <c r="N436" s="27"/>
      <c r="O436" s="26"/>
      <c r="P436" s="26"/>
      <c r="Q436" s="26"/>
      <c r="R436" s="26"/>
      <c r="S436" s="26"/>
      <c r="T436" s="27"/>
      <c r="U436" s="27"/>
      <c r="W436" s="26"/>
      <c r="X436" s="26"/>
    </row>
    <row r="437" spans="1:24" s="23" customFormat="1" ht="19.5" customHeight="1">
      <c r="A437" s="25" t="s">
        <v>20</v>
      </c>
      <c r="C437" s="26">
        <v>44.428797895370884</v>
      </c>
      <c r="D437" s="26">
        <v>34.892522267239215</v>
      </c>
      <c r="E437" s="26">
        <v>36.912867789956074</v>
      </c>
      <c r="F437" s="26">
        <v>31.450895696717165</v>
      </c>
      <c r="G437" s="26"/>
      <c r="H437" s="27">
        <v>35.678128254004214</v>
      </c>
      <c r="I437" s="27">
        <v>29.669077270398482</v>
      </c>
      <c r="J437" s="26">
        <v>27.90253964854108</v>
      </c>
      <c r="K437" s="26"/>
      <c r="L437" s="26"/>
      <c r="M437" s="26"/>
      <c r="N437" s="27">
        <v>30.795322645161292</v>
      </c>
      <c r="O437" s="26"/>
      <c r="P437" s="26">
        <v>22.71453232798441</v>
      </c>
      <c r="Q437" s="26"/>
      <c r="R437" s="26">
        <v>21.752757648191356</v>
      </c>
      <c r="S437" s="26">
        <v>21.85514474193548</v>
      </c>
      <c r="T437" s="27">
        <v>21.370246664615898</v>
      </c>
      <c r="U437" s="27">
        <v>13.6863</v>
      </c>
      <c r="W437" s="26"/>
      <c r="X437" s="26"/>
    </row>
    <row r="438" spans="1:24" s="23" customFormat="1" ht="19.5" customHeight="1">
      <c r="A438" s="25" t="s">
        <v>22</v>
      </c>
      <c r="C438" s="26">
        <v>44.427432802983546</v>
      </c>
      <c r="D438" s="26">
        <v>34.25051513418514</v>
      </c>
      <c r="E438" s="26">
        <v>36.912867789956074</v>
      </c>
      <c r="F438" s="26">
        <v>31.450895696717165</v>
      </c>
      <c r="G438" s="26"/>
      <c r="H438" s="27">
        <v>35.678128254004214</v>
      </c>
      <c r="I438" s="27">
        <v>29.669077270398482</v>
      </c>
      <c r="J438" s="26">
        <v>27.906775315937793</v>
      </c>
      <c r="K438" s="26"/>
      <c r="L438" s="26"/>
      <c r="M438" s="26"/>
      <c r="N438" s="27">
        <v>30.795322645161292</v>
      </c>
      <c r="O438" s="26"/>
      <c r="P438" s="26">
        <v>22.71453232798442</v>
      </c>
      <c r="Q438" s="26"/>
      <c r="R438" s="26">
        <v>21.65834431413123</v>
      </c>
      <c r="S438" s="26">
        <v>21.85514474193548</v>
      </c>
      <c r="T438" s="27">
        <v>21.370246664615898</v>
      </c>
      <c r="U438" s="27">
        <v>13.6863</v>
      </c>
      <c r="W438" s="26"/>
      <c r="X438" s="26"/>
    </row>
    <row r="439" spans="1:24" s="23" customFormat="1" ht="19.5" customHeight="1">
      <c r="A439" s="25" t="s">
        <v>32</v>
      </c>
      <c r="C439" s="26"/>
      <c r="D439" s="26"/>
      <c r="E439" s="26"/>
      <c r="F439" s="26"/>
      <c r="G439" s="26"/>
      <c r="H439" s="27"/>
      <c r="I439" s="27"/>
      <c r="J439" s="26"/>
      <c r="K439" s="26"/>
      <c r="L439" s="26"/>
      <c r="M439" s="26"/>
      <c r="N439" s="27"/>
      <c r="O439" s="26"/>
      <c r="P439" s="26"/>
      <c r="Q439" s="26"/>
      <c r="R439" s="26"/>
      <c r="S439" s="26"/>
      <c r="T439" s="27"/>
      <c r="U439" s="27"/>
      <c r="W439" s="26"/>
      <c r="X439" s="26"/>
    </row>
    <row r="440" spans="1:24" s="23" customFormat="1" ht="19.5" customHeight="1">
      <c r="A440" s="25" t="s">
        <v>20</v>
      </c>
      <c r="C440" s="26">
        <v>44.863575681752536</v>
      </c>
      <c r="D440" s="26">
        <v>35.18310639003607</v>
      </c>
      <c r="E440" s="26">
        <v>37.42087524557624</v>
      </c>
      <c r="F440" s="26">
        <v>31.961289332074898</v>
      </c>
      <c r="G440" s="26"/>
      <c r="H440" s="27">
        <v>36.16624567362854</v>
      </c>
      <c r="I440" s="27">
        <v>29.845999580147065</v>
      </c>
      <c r="J440" s="26">
        <v>28.170120262878623</v>
      </c>
      <c r="K440" s="26"/>
      <c r="L440" s="26"/>
      <c r="M440" s="26"/>
      <c r="N440" s="27">
        <v>30.877205833333335</v>
      </c>
      <c r="O440" s="26"/>
      <c r="P440" s="26">
        <v>22.706922357905526</v>
      </c>
      <c r="Q440" s="26"/>
      <c r="R440" s="26">
        <v>21.704945455418983</v>
      </c>
      <c r="S440" s="26">
        <v>22.936785766666663</v>
      </c>
      <c r="T440" s="27">
        <v>21.695082921821303</v>
      </c>
      <c r="U440" s="27">
        <v>13.6863</v>
      </c>
      <c r="W440" s="26"/>
      <c r="X440" s="26"/>
    </row>
    <row r="441" spans="1:24" s="23" customFormat="1" ht="19.5" customHeight="1">
      <c r="A441" s="25" t="s">
        <v>22</v>
      </c>
      <c r="C441" s="26">
        <v>44.85343462744158</v>
      </c>
      <c r="D441" s="26">
        <v>34.53575263634623</v>
      </c>
      <c r="E441" s="26">
        <v>37.42087524557624</v>
      </c>
      <c r="F441" s="26">
        <v>31.961289332074898</v>
      </c>
      <c r="G441" s="26"/>
      <c r="H441" s="27">
        <v>36.16624567362854</v>
      </c>
      <c r="I441" s="27">
        <v>29.845999580147065</v>
      </c>
      <c r="J441" s="26">
        <v>28.16744229686487</v>
      </c>
      <c r="K441" s="26"/>
      <c r="L441" s="26"/>
      <c r="M441" s="26"/>
      <c r="N441" s="27">
        <v>30.877205833333335</v>
      </c>
      <c r="O441" s="26"/>
      <c r="P441" s="26">
        <v>22.706922357905526</v>
      </c>
      <c r="Q441" s="26"/>
      <c r="R441" s="26">
        <v>21.60743460654409</v>
      </c>
      <c r="S441" s="26">
        <v>22.936785766666663</v>
      </c>
      <c r="T441" s="27">
        <v>21.695082921821303</v>
      </c>
      <c r="U441" s="27">
        <v>13.6863</v>
      </c>
      <c r="W441" s="26"/>
      <c r="X441" s="26"/>
    </row>
    <row r="442" spans="1:24" s="23" customFormat="1" ht="19.5" customHeight="1">
      <c r="A442" s="25" t="s">
        <v>33</v>
      </c>
      <c r="C442" s="26"/>
      <c r="D442" s="26"/>
      <c r="E442" s="26"/>
      <c r="F442" s="26"/>
      <c r="G442" s="26"/>
      <c r="H442" s="27"/>
      <c r="I442" s="27"/>
      <c r="J442" s="26"/>
      <c r="K442" s="26"/>
      <c r="L442" s="26"/>
      <c r="M442" s="26"/>
      <c r="N442" s="27"/>
      <c r="O442" s="26"/>
      <c r="P442" s="26"/>
      <c r="Q442" s="26"/>
      <c r="R442" s="26"/>
      <c r="S442" s="26"/>
      <c r="T442" s="27"/>
      <c r="U442" s="27"/>
      <c r="W442" s="26"/>
      <c r="X442" s="26"/>
    </row>
    <row r="443" spans="1:24" s="23" customFormat="1" ht="19.5" customHeight="1">
      <c r="A443" s="25" t="s">
        <v>20</v>
      </c>
      <c r="C443" s="26">
        <v>46.3454</v>
      </c>
      <c r="D443" s="26">
        <v>36.3702</v>
      </c>
      <c r="E443" s="26">
        <v>38.7399</v>
      </c>
      <c r="F443" s="26">
        <v>33.1117</v>
      </c>
      <c r="G443" s="26"/>
      <c r="H443" s="27">
        <v>37.4821</v>
      </c>
      <c r="I443" s="27">
        <v>31.3514</v>
      </c>
      <c r="J443" s="26">
        <v>28.1653</v>
      </c>
      <c r="K443" s="26"/>
      <c r="L443" s="26"/>
      <c r="M443" s="26"/>
      <c r="N443" s="27">
        <v>32.2332</v>
      </c>
      <c r="O443" s="26"/>
      <c r="P443" s="26">
        <v>23.3214</v>
      </c>
      <c r="Q443" s="26"/>
      <c r="R443" s="26">
        <v>22.3781</v>
      </c>
      <c r="S443" s="26">
        <v>22.7476</v>
      </c>
      <c r="T443" s="27">
        <v>22.1824</v>
      </c>
      <c r="U443" s="27">
        <v>13.6863</v>
      </c>
      <c r="W443" s="26"/>
      <c r="X443" s="26"/>
    </row>
    <row r="444" spans="1:24" s="23" customFormat="1" ht="19.5" customHeight="1">
      <c r="A444" s="25" t="s">
        <v>22</v>
      </c>
      <c r="C444" s="26">
        <v>46.334</v>
      </c>
      <c r="D444" s="26">
        <v>35.701</v>
      </c>
      <c r="E444" s="26">
        <v>38.7399</v>
      </c>
      <c r="F444" s="26">
        <v>33.1117</v>
      </c>
      <c r="G444" s="26"/>
      <c r="H444" s="27">
        <v>37.4821</v>
      </c>
      <c r="I444" s="27">
        <v>31.3514</v>
      </c>
      <c r="J444" s="26">
        <v>28.1621</v>
      </c>
      <c r="K444" s="26"/>
      <c r="L444" s="26"/>
      <c r="M444" s="26"/>
      <c r="N444" s="27">
        <v>32.2332</v>
      </c>
      <c r="O444" s="26"/>
      <c r="P444" s="26">
        <v>23.3214</v>
      </c>
      <c r="Q444" s="26"/>
      <c r="R444" s="26">
        <v>22.277</v>
      </c>
      <c r="S444" s="26">
        <v>22.7476</v>
      </c>
      <c r="T444" s="27">
        <v>22.1824</v>
      </c>
      <c r="U444" s="27">
        <v>13.6863</v>
      </c>
      <c r="W444" s="26"/>
      <c r="X444" s="26"/>
    </row>
    <row r="445" spans="1:21" s="23" customFormat="1" ht="19.5" customHeight="1">
      <c r="A445" s="25" t="s">
        <v>52</v>
      </c>
      <c r="B445" s="14"/>
      <c r="C445" s="31"/>
      <c r="D445" s="31"/>
      <c r="E445" s="31"/>
      <c r="F445" s="31"/>
      <c r="G445" s="31"/>
      <c r="H445" s="32"/>
      <c r="I445" s="32"/>
      <c r="J445" s="31"/>
      <c r="K445" s="31"/>
      <c r="L445" s="31"/>
      <c r="M445" s="31"/>
      <c r="N445" s="32"/>
      <c r="O445" s="31"/>
      <c r="P445" s="31"/>
      <c r="Q445" s="31"/>
      <c r="R445" s="31"/>
      <c r="S445" s="31"/>
      <c r="T445" s="32"/>
      <c r="U445" s="32"/>
    </row>
    <row r="446" spans="1:21" ht="19.5" customHeight="1">
      <c r="A446" s="25" t="s">
        <v>20</v>
      </c>
      <c r="B446" s="14"/>
      <c r="C446" s="31">
        <f>AVERAGE(C410,C413,C416,C419,C422,C425,C428,C431,C434,C437,C440,C443)</f>
        <v>44.517319738238236</v>
      </c>
      <c r="D446" s="31">
        <f aca="true" t="shared" si="20" ref="D446:U446">AVERAGE(D410,D413,D416,D419,D422,D425,D428,D431,D434,D437,D440,D443)</f>
        <v>37.069633900986155</v>
      </c>
      <c r="E446" s="31">
        <f t="shared" si="20"/>
        <v>37.40070433204851</v>
      </c>
      <c r="F446" s="31">
        <f t="shared" si="20"/>
        <v>31.721150690826466</v>
      </c>
      <c r="G446" s="31"/>
      <c r="H446" s="32">
        <f t="shared" si="20"/>
        <v>35.64979577065584</v>
      </c>
      <c r="I446" s="32">
        <f t="shared" si="20"/>
        <v>29.225661157713343</v>
      </c>
      <c r="J446" s="31">
        <f t="shared" si="20"/>
        <v>27.90131400017533</v>
      </c>
      <c r="K446" s="31"/>
      <c r="L446" s="31"/>
      <c r="M446" s="31"/>
      <c r="N446" s="32">
        <f t="shared" si="20"/>
        <v>30.220334687992832</v>
      </c>
      <c r="O446" s="31" t="e">
        <f t="shared" si="20"/>
        <v>#DIV/0!</v>
      </c>
      <c r="P446" s="31">
        <f t="shared" si="20"/>
        <v>22.241882938674703</v>
      </c>
      <c r="Q446" s="31" t="e">
        <f t="shared" si="20"/>
        <v>#DIV/0!</v>
      </c>
      <c r="R446" s="31">
        <f t="shared" si="20"/>
        <v>21.392018843985312</v>
      </c>
      <c r="S446" s="31">
        <f t="shared" si="20"/>
        <v>21.170267965860216</v>
      </c>
      <c r="T446" s="32">
        <f t="shared" si="20"/>
        <v>20.954736362603</v>
      </c>
      <c r="U446" s="32">
        <f t="shared" si="20"/>
        <v>13.686299999999997</v>
      </c>
    </row>
    <row r="447" spans="1:21" ht="19.5" customHeight="1">
      <c r="A447" s="25" t="s">
        <v>22</v>
      </c>
      <c r="B447" s="14"/>
      <c r="C447" s="31">
        <f>AVERAGE(C411,C414,C417,C420,C423,C426,C429,C432,C435,C438,C441,C444)</f>
        <v>44.51374682111151</v>
      </c>
      <c r="D447" s="31">
        <f aca="true" t="shared" si="21" ref="D447:U447">AVERAGE(D411,D414,D417,D420,D423,D426,D429,D432,D435,D438,D441,D444)</f>
        <v>36.64855537690179</v>
      </c>
      <c r="E447" s="31">
        <f t="shared" si="21"/>
        <v>37.40070433204851</v>
      </c>
      <c r="F447" s="31">
        <f t="shared" si="21"/>
        <v>31.721150690826466</v>
      </c>
      <c r="G447" s="31"/>
      <c r="H447" s="32">
        <f t="shared" si="21"/>
        <v>35.64979577065584</v>
      </c>
      <c r="I447" s="32">
        <f t="shared" si="21"/>
        <v>29.225661157713343</v>
      </c>
      <c r="J447" s="31">
        <f t="shared" si="21"/>
        <v>27.904727505124573</v>
      </c>
      <c r="K447" s="31"/>
      <c r="L447" s="31"/>
      <c r="M447" s="31"/>
      <c r="N447" s="32">
        <f t="shared" si="21"/>
        <v>30.220334687992832</v>
      </c>
      <c r="O447" s="31" t="e">
        <f t="shared" si="21"/>
        <v>#DIV/0!</v>
      </c>
      <c r="P447" s="31">
        <f t="shared" si="21"/>
        <v>22.241882938674703</v>
      </c>
      <c r="Q447" s="31" t="e">
        <f t="shared" si="21"/>
        <v>#DIV/0!</v>
      </c>
      <c r="R447" s="31">
        <f t="shared" si="21"/>
        <v>21.3014712124677</v>
      </c>
      <c r="S447" s="31">
        <f t="shared" si="21"/>
        <v>21.170267965860216</v>
      </c>
      <c r="T447" s="32">
        <f>AVERAGE(T411,T414,T417,T420,T423,T426,T429,T432,T435,T438,T441,T444)</f>
        <v>20.954736362603</v>
      </c>
      <c r="U447" s="32">
        <f t="shared" si="21"/>
        <v>13.686299999999997</v>
      </c>
    </row>
    <row r="448" spans="1:21" s="23" customFormat="1" ht="19.5" customHeight="1">
      <c r="A448" s="45">
        <v>2014</v>
      </c>
      <c r="C448" s="26"/>
      <c r="D448" s="26"/>
      <c r="E448" s="26"/>
      <c r="F448" s="26"/>
      <c r="G448" s="26"/>
      <c r="H448" s="27"/>
      <c r="I448" s="27"/>
      <c r="J448" s="26"/>
      <c r="K448" s="26"/>
      <c r="L448" s="26"/>
      <c r="M448" s="26"/>
      <c r="N448" s="27"/>
      <c r="O448" s="26"/>
      <c r="P448" s="26"/>
      <c r="Q448" s="26"/>
      <c r="R448" s="26"/>
      <c r="S448" s="26"/>
      <c r="T448" s="27"/>
      <c r="U448" s="27"/>
    </row>
    <row r="449" spans="1:24" s="23" customFormat="1" ht="19.5" customHeight="1">
      <c r="A449" s="25" t="s">
        <v>19</v>
      </c>
      <c r="C449" s="26"/>
      <c r="D449" s="26"/>
      <c r="E449" s="26"/>
      <c r="F449" s="26"/>
      <c r="G449" s="26"/>
      <c r="H449" s="27"/>
      <c r="I449" s="27"/>
      <c r="J449" s="26"/>
      <c r="K449" s="26"/>
      <c r="L449" s="26"/>
      <c r="M449" s="26"/>
      <c r="N449" s="27"/>
      <c r="O449" s="26"/>
      <c r="P449" s="26"/>
      <c r="Q449" s="26"/>
      <c r="R449" s="26"/>
      <c r="S449" s="26"/>
      <c r="T449" s="27"/>
      <c r="U449" s="27"/>
      <c r="W449" s="26"/>
      <c r="X449" s="26"/>
    </row>
    <row r="450" spans="1:24" s="23" customFormat="1" ht="19.5" customHeight="1">
      <c r="A450" s="25" t="s">
        <v>20</v>
      </c>
      <c r="C450" s="26">
        <v>46.61954738956799</v>
      </c>
      <c r="D450" s="26"/>
      <c r="E450" s="26">
        <v>39.048805938411135</v>
      </c>
      <c r="F450" s="26">
        <v>33.48477213869036</v>
      </c>
      <c r="G450" s="26"/>
      <c r="H450" s="27">
        <v>37.77245540652093</v>
      </c>
      <c r="I450" s="27">
        <v>30.80057255099621</v>
      </c>
      <c r="J450" s="26">
        <v>27.72651604599741</v>
      </c>
      <c r="K450" s="26"/>
      <c r="L450" s="26"/>
      <c r="M450" s="26"/>
      <c r="N450" s="27">
        <v>31.764970451612907</v>
      </c>
      <c r="O450" s="26"/>
      <c r="P450" s="26">
        <v>23.526146826614784</v>
      </c>
      <c r="Q450" s="26"/>
      <c r="R450" s="26">
        <v>22.67209097315515</v>
      </c>
      <c r="S450" s="26">
        <v>23.137636387096777</v>
      </c>
      <c r="T450" s="27">
        <v>22.52924570269371</v>
      </c>
      <c r="U450" s="27">
        <v>13.6863</v>
      </c>
      <c r="W450" s="26"/>
      <c r="X450" s="26"/>
    </row>
    <row r="451" spans="1:24" s="23" customFormat="1" ht="19.5" customHeight="1">
      <c r="A451" s="25" t="s">
        <v>22</v>
      </c>
      <c r="C451" s="26">
        <v>46.61907082342241</v>
      </c>
      <c r="D451" s="26"/>
      <c r="E451" s="26">
        <v>39.048805938411135</v>
      </c>
      <c r="F451" s="26">
        <v>33.48477213869036</v>
      </c>
      <c r="G451" s="26"/>
      <c r="H451" s="27">
        <v>37.77245540652093</v>
      </c>
      <c r="I451" s="27">
        <v>30.80057255099621</v>
      </c>
      <c r="J451" s="26">
        <v>27.72848589065744</v>
      </c>
      <c r="K451" s="26"/>
      <c r="L451" s="26"/>
      <c r="M451" s="26"/>
      <c r="N451" s="27">
        <v>31.764970451612907</v>
      </c>
      <c r="O451" s="26"/>
      <c r="P451" s="26">
        <v>23.526146826614784</v>
      </c>
      <c r="Q451" s="26"/>
      <c r="R451" s="26">
        <v>22.580303729074974</v>
      </c>
      <c r="S451" s="26">
        <v>23.137636387096777</v>
      </c>
      <c r="T451" s="27">
        <v>22.52924570269371</v>
      </c>
      <c r="U451" s="27">
        <v>13.6863</v>
      </c>
      <c r="W451" s="26"/>
      <c r="X451" s="26"/>
    </row>
    <row r="452" spans="1:24" s="23" customFormat="1" ht="19.5" customHeight="1">
      <c r="A452" s="25" t="s">
        <v>23</v>
      </c>
      <c r="C452" s="26"/>
      <c r="D452" s="26"/>
      <c r="E452" s="26"/>
      <c r="F452" s="26"/>
      <c r="G452" s="26"/>
      <c r="H452" s="27"/>
      <c r="I452" s="27"/>
      <c r="J452" s="26"/>
      <c r="K452" s="26"/>
      <c r="L452" s="26"/>
      <c r="M452" s="26"/>
      <c r="N452" s="27"/>
      <c r="O452" s="26"/>
      <c r="P452" s="26"/>
      <c r="Q452" s="26"/>
      <c r="R452" s="26"/>
      <c r="S452" s="26"/>
      <c r="T452" s="27"/>
      <c r="U452" s="27"/>
      <c r="W452" s="26"/>
      <c r="X452" s="26"/>
    </row>
    <row r="453" spans="1:24" s="23" customFormat="1" ht="19.5" customHeight="1">
      <c r="A453" s="25" t="s">
        <v>20</v>
      </c>
      <c r="C453" s="26">
        <v>46.73728821395185</v>
      </c>
      <c r="D453" s="26"/>
      <c r="E453" s="26">
        <v>39.056801738750565</v>
      </c>
      <c r="F453" s="26">
        <v>33.50929932431871</v>
      </c>
      <c r="G453" s="26"/>
      <c r="H453" s="27">
        <v>37.807315112018465</v>
      </c>
      <c r="I453" s="27">
        <v>30.76370956538865</v>
      </c>
      <c r="J453" s="26">
        <v>27.897626522351086</v>
      </c>
      <c r="K453" s="26"/>
      <c r="L453" s="26"/>
      <c r="M453" s="26"/>
      <c r="N453" s="27">
        <v>31.851292222222224</v>
      </c>
      <c r="O453" s="26"/>
      <c r="P453" s="26">
        <v>23.39993966866985</v>
      </c>
      <c r="Q453" s="26"/>
      <c r="R453" s="26">
        <v>22.518218782909447</v>
      </c>
      <c r="S453" s="26">
        <v>23.05135321428572</v>
      </c>
      <c r="T453" s="27">
        <v>22.3911775544919</v>
      </c>
      <c r="U453" s="27">
        <v>13.6863</v>
      </c>
      <c r="W453" s="26"/>
      <c r="X453" s="26"/>
    </row>
    <row r="454" spans="1:24" s="23" customFormat="1" ht="19.5" customHeight="1">
      <c r="A454" s="25" t="s">
        <v>22</v>
      </c>
      <c r="C454" s="26">
        <v>46.730886115258286</v>
      </c>
      <c r="D454" s="26"/>
      <c r="E454" s="26">
        <v>39.056801738750565</v>
      </c>
      <c r="F454" s="26">
        <v>33.50929932431871</v>
      </c>
      <c r="G454" s="26"/>
      <c r="H454" s="27">
        <v>37.807315112018465</v>
      </c>
      <c r="I454" s="27">
        <v>30.76370956538865</v>
      </c>
      <c r="J454" s="26">
        <v>27.894481407959436</v>
      </c>
      <c r="K454" s="26"/>
      <c r="L454" s="26"/>
      <c r="M454" s="26"/>
      <c r="N454" s="27">
        <v>31.851292222222224</v>
      </c>
      <c r="O454" s="26"/>
      <c r="P454" s="26">
        <v>23.39993966866985</v>
      </c>
      <c r="Q454" s="26"/>
      <c r="R454" s="26">
        <v>22.426869849158642</v>
      </c>
      <c r="S454" s="26">
        <v>23.05135321428572</v>
      </c>
      <c r="T454" s="27">
        <v>22.3911775544919</v>
      </c>
      <c r="U454" s="27">
        <v>13.6863</v>
      </c>
      <c r="W454" s="26"/>
      <c r="X454" s="26"/>
    </row>
    <row r="455" spans="1:24" s="23" customFormat="1" ht="19.5" customHeight="1">
      <c r="A455" s="25" t="s">
        <v>24</v>
      </c>
      <c r="C455" s="26"/>
      <c r="D455" s="26"/>
      <c r="E455" s="26"/>
      <c r="F455" s="26"/>
      <c r="G455" s="26"/>
      <c r="H455" s="27"/>
      <c r="I455" s="27"/>
      <c r="J455" s="26"/>
      <c r="K455" s="26"/>
      <c r="L455" s="26"/>
      <c r="M455" s="26"/>
      <c r="N455" s="27"/>
      <c r="O455" s="26"/>
      <c r="P455" s="26"/>
      <c r="Q455" s="26"/>
      <c r="R455" s="26"/>
      <c r="S455" s="26"/>
      <c r="T455" s="27"/>
      <c r="U455" s="27"/>
      <c r="W455" s="26"/>
      <c r="X455" s="26"/>
    </row>
    <row r="456" spans="1:24" s="23" customFormat="1" ht="19.5" customHeight="1">
      <c r="A456" s="25" t="s">
        <v>20</v>
      </c>
      <c r="C456" s="26">
        <v>47.272113003309634</v>
      </c>
      <c r="D456" s="26"/>
      <c r="E456" s="26">
        <v>39.580466871507575</v>
      </c>
      <c r="F456" s="26">
        <v>33.79745482870939</v>
      </c>
      <c r="G456" s="26"/>
      <c r="H456" s="27">
        <v>37.667160142172314</v>
      </c>
      <c r="I456" s="27">
        <v>29.979704488377614</v>
      </c>
      <c r="J456" s="26">
        <v>27.99681632675175</v>
      </c>
      <c r="K456" s="26"/>
      <c r="L456" s="26"/>
      <c r="M456" s="26"/>
      <c r="N456" s="27">
        <v>31.261918580645172</v>
      </c>
      <c r="O456" s="26"/>
      <c r="P456" s="26">
        <v>22.916269016535765</v>
      </c>
      <c r="Q456" s="26"/>
      <c r="R456" s="26">
        <v>22.038462007061803</v>
      </c>
      <c r="S456" s="26">
        <v>22.478292032258057</v>
      </c>
      <c r="T456" s="27">
        <v>21.883785976720983</v>
      </c>
      <c r="U456" s="27">
        <v>13.6863</v>
      </c>
      <c r="W456" s="26"/>
      <c r="X456" s="26"/>
    </row>
    <row r="457" spans="1:24" s="23" customFormat="1" ht="19.5" customHeight="1">
      <c r="A457" s="25" t="s">
        <v>22</v>
      </c>
      <c r="C457" s="26">
        <v>47.25725331227883</v>
      </c>
      <c r="D457" s="26"/>
      <c r="E457" s="26">
        <v>39.580466871507575</v>
      </c>
      <c r="F457" s="26">
        <v>33.79745482870939</v>
      </c>
      <c r="G457" s="26"/>
      <c r="H457" s="27">
        <v>37.667160142172314</v>
      </c>
      <c r="I457" s="27">
        <v>29.979704488377614</v>
      </c>
      <c r="J457" s="26">
        <v>27.997490098123784</v>
      </c>
      <c r="K457" s="26"/>
      <c r="L457" s="26"/>
      <c r="M457" s="26"/>
      <c r="N457" s="27">
        <v>31.261918580645172</v>
      </c>
      <c r="O457" s="26"/>
      <c r="P457" s="26">
        <v>22.916269016535765</v>
      </c>
      <c r="Q457" s="26"/>
      <c r="R457" s="26">
        <v>21.94923177010334</v>
      </c>
      <c r="S457" s="26">
        <v>22.478292032258057</v>
      </c>
      <c r="T457" s="27">
        <v>21.883785976720983</v>
      </c>
      <c r="U457" s="27">
        <v>13.6863</v>
      </c>
      <c r="W457" s="26"/>
      <c r="X457" s="26"/>
    </row>
    <row r="458" spans="1:24" s="23" customFormat="1" ht="19.5" customHeight="1">
      <c r="A458" s="25" t="s">
        <v>25</v>
      </c>
      <c r="C458" s="26"/>
      <c r="D458" s="26"/>
      <c r="E458" s="26"/>
      <c r="F458" s="26"/>
      <c r="G458" s="26"/>
      <c r="H458" s="27"/>
      <c r="I458" s="27"/>
      <c r="J458" s="26"/>
      <c r="K458" s="26"/>
      <c r="L458" s="26"/>
      <c r="M458" s="26"/>
      <c r="N458" s="27"/>
      <c r="O458" s="26"/>
      <c r="P458" s="26"/>
      <c r="Q458" s="26"/>
      <c r="R458" s="26"/>
      <c r="S458" s="26"/>
      <c r="T458" s="27"/>
      <c r="U458" s="27"/>
      <c r="W458" s="26"/>
      <c r="X458" s="26"/>
    </row>
    <row r="459" spans="1:24" s="23" customFormat="1" ht="19.5" customHeight="1">
      <c r="A459" s="25" t="s">
        <v>20</v>
      </c>
      <c r="C459" s="26">
        <v>46.88829191382429</v>
      </c>
      <c r="D459" s="26"/>
      <c r="E459" s="26">
        <v>39.38865940577929</v>
      </c>
      <c r="F459" s="26">
        <v>34.12423494743086</v>
      </c>
      <c r="G459" s="26"/>
      <c r="H459" s="27">
        <v>38.14186857630554</v>
      </c>
      <c r="I459" s="27">
        <v>30.01699795857843</v>
      </c>
      <c r="J459" s="26">
        <v>28.067046389602975</v>
      </c>
      <c r="K459" s="26"/>
      <c r="L459" s="26"/>
      <c r="M459" s="26"/>
      <c r="N459" s="27">
        <v>31.44501916666667</v>
      </c>
      <c r="O459" s="26"/>
      <c r="P459" s="26">
        <v>22.674832419245195</v>
      </c>
      <c r="Q459" s="26"/>
      <c r="R459" s="26">
        <v>21.746858873640402</v>
      </c>
      <c r="S459" s="26">
        <v>22.042586766666666</v>
      </c>
      <c r="T459" s="27">
        <v>21.549214197422675</v>
      </c>
      <c r="U459" s="27">
        <v>13.6863</v>
      </c>
      <c r="W459" s="26"/>
      <c r="X459" s="26"/>
    </row>
    <row r="460" spans="1:24" s="23" customFormat="1" ht="19.5" customHeight="1">
      <c r="A460" s="25" t="s">
        <v>22</v>
      </c>
      <c r="C460" s="26">
        <v>46.880144453139856</v>
      </c>
      <c r="D460" s="26"/>
      <c r="E460" s="26">
        <v>39.38865940577929</v>
      </c>
      <c r="F460" s="26">
        <v>34.12423494743086</v>
      </c>
      <c r="G460" s="26"/>
      <c r="H460" s="27">
        <v>38.14186857630554</v>
      </c>
      <c r="I460" s="27">
        <v>30.01699795857843</v>
      </c>
      <c r="J460" s="26">
        <v>28.067607484935582</v>
      </c>
      <c r="K460" s="26"/>
      <c r="L460" s="26"/>
      <c r="M460" s="26"/>
      <c r="N460" s="27">
        <v>31.44501916666667</v>
      </c>
      <c r="O460" s="26"/>
      <c r="P460" s="26">
        <v>22.674832419245195</v>
      </c>
      <c r="Q460" s="26"/>
      <c r="R460" s="26">
        <v>21.657280156467646</v>
      </c>
      <c r="S460" s="26">
        <v>22.042586766666666</v>
      </c>
      <c r="T460" s="27">
        <v>21.549214197422675</v>
      </c>
      <c r="U460" s="27">
        <v>13.6863</v>
      </c>
      <c r="W460" s="26"/>
      <c r="X460" s="26"/>
    </row>
    <row r="461" spans="1:24" s="23" customFormat="1" ht="19.5" customHeight="1">
      <c r="A461" s="25" t="s">
        <v>26</v>
      </c>
      <c r="C461" s="26"/>
      <c r="D461" s="26"/>
      <c r="E461" s="26"/>
      <c r="F461" s="26"/>
      <c r="G461" s="26"/>
      <c r="H461" s="27"/>
      <c r="I461" s="27"/>
      <c r="J461" s="26"/>
      <c r="K461" s="26"/>
      <c r="L461" s="26"/>
      <c r="M461" s="26"/>
      <c r="N461" s="27"/>
      <c r="O461" s="26"/>
      <c r="P461" s="26"/>
      <c r="Q461" s="26"/>
      <c r="R461" s="26"/>
      <c r="S461" s="26"/>
      <c r="T461" s="27"/>
      <c r="U461" s="27"/>
      <c r="W461" s="26"/>
      <c r="X461" s="26"/>
    </row>
    <row r="462" spans="1:24" s="23" customFormat="1" ht="19.5" customHeight="1">
      <c r="A462" s="25" t="s">
        <v>20</v>
      </c>
      <c r="C462" s="26">
        <v>47.83470944172809</v>
      </c>
      <c r="D462" s="26"/>
      <c r="E462" s="26">
        <v>40.15277950728871</v>
      </c>
      <c r="F462" s="26">
        <v>34.362021631045735</v>
      </c>
      <c r="G462" s="26"/>
      <c r="H462" s="27">
        <v>38.18375542458142</v>
      </c>
      <c r="I462" s="27">
        <v>30.012908598434542</v>
      </c>
      <c r="J462" s="26">
        <v>28.029354517979133</v>
      </c>
      <c r="K462" s="26"/>
      <c r="L462" s="26"/>
      <c r="M462" s="26"/>
      <c r="N462" s="27">
        <v>31.474589709677424</v>
      </c>
      <c r="O462" s="26"/>
      <c r="P462" s="26">
        <v>22.99618378434579</v>
      </c>
      <c r="Q462" s="26"/>
      <c r="R462" s="26">
        <v>22.108702872236535</v>
      </c>
      <c r="S462" s="26">
        <v>22.32834016129032</v>
      </c>
      <c r="T462" s="27">
        <v>21.872751970901234</v>
      </c>
      <c r="U462" s="27">
        <v>13.6863</v>
      </c>
      <c r="W462" s="26"/>
      <c r="X462" s="26"/>
    </row>
    <row r="463" spans="1:24" s="23" customFormat="1" ht="19.5" customHeight="1">
      <c r="A463" s="25" t="s">
        <v>22</v>
      </c>
      <c r="C463" s="26">
        <v>47.814538902170206</v>
      </c>
      <c r="D463" s="26"/>
      <c r="E463" s="26">
        <v>40.15277950728871</v>
      </c>
      <c r="F463" s="26">
        <v>34.362021631045735</v>
      </c>
      <c r="G463" s="26"/>
      <c r="H463" s="27">
        <v>38.18375542458142</v>
      </c>
      <c r="I463" s="27">
        <v>30.012908598434542</v>
      </c>
      <c r="J463" s="26">
        <v>28.032520193583277</v>
      </c>
      <c r="K463" s="26"/>
      <c r="L463" s="26"/>
      <c r="M463" s="26"/>
      <c r="N463" s="27">
        <v>31.474589709677424</v>
      </c>
      <c r="O463" s="26"/>
      <c r="P463" s="26">
        <v>22.99618378434579</v>
      </c>
      <c r="Q463" s="26"/>
      <c r="R463" s="26">
        <v>22.01078859012356</v>
      </c>
      <c r="S463" s="26">
        <v>22.32834016129032</v>
      </c>
      <c r="T463" s="27">
        <v>21.872751970901234</v>
      </c>
      <c r="U463" s="27">
        <v>13.6863</v>
      </c>
      <c r="W463" s="26"/>
      <c r="X463" s="26"/>
    </row>
    <row r="464" spans="1:24" s="23" customFormat="1" ht="19.5" customHeight="1">
      <c r="A464" s="25" t="s">
        <v>27</v>
      </c>
      <c r="C464" s="26"/>
      <c r="D464" s="26"/>
      <c r="E464" s="26"/>
      <c r="F464" s="26"/>
      <c r="G464" s="26"/>
      <c r="H464" s="27"/>
      <c r="I464" s="27"/>
      <c r="J464" s="26"/>
      <c r="K464" s="26"/>
      <c r="L464" s="26"/>
      <c r="M464" s="26"/>
      <c r="N464" s="27"/>
      <c r="O464" s="26"/>
      <c r="P464" s="26"/>
      <c r="Q464" s="26"/>
      <c r="R464" s="26"/>
      <c r="S464" s="26"/>
      <c r="T464" s="27"/>
      <c r="U464" s="27"/>
      <c r="W464" s="26"/>
      <c r="X464" s="26"/>
    </row>
    <row r="465" spans="1:24" s="23" customFormat="1" ht="19.5" customHeight="1">
      <c r="A465" s="25" t="s">
        <v>20</v>
      </c>
      <c r="C465" s="26">
        <v>47.54886361871865</v>
      </c>
      <c r="D465" s="26"/>
      <c r="E465" s="26">
        <v>39.78953195143064</v>
      </c>
      <c r="F465" s="26">
        <v>34.28315563109211</v>
      </c>
      <c r="G465" s="26"/>
      <c r="H465" s="27">
        <v>38.523394578798374</v>
      </c>
      <c r="I465" s="27">
        <v>30.19927098995099</v>
      </c>
      <c r="J465" s="26">
        <v>27.871120795879662</v>
      </c>
      <c r="K465" s="26"/>
      <c r="L465" s="26"/>
      <c r="M465" s="26"/>
      <c r="N465" s="27">
        <v>31.261731733333338</v>
      </c>
      <c r="O465" s="26"/>
      <c r="P465" s="26">
        <v>23.37370610925779</v>
      </c>
      <c r="Q465" s="26"/>
      <c r="R465" s="26">
        <v>22.549573081299865</v>
      </c>
      <c r="S465" s="26">
        <v>22.917739766666664</v>
      </c>
      <c r="T465" s="27">
        <v>22.382617029209623</v>
      </c>
      <c r="U465" s="27">
        <v>13.6863</v>
      </c>
      <c r="W465" s="26"/>
      <c r="X465" s="26"/>
    </row>
    <row r="466" spans="1:24" s="23" customFormat="1" ht="19.5" customHeight="1">
      <c r="A466" s="25" t="s">
        <v>22</v>
      </c>
      <c r="C466" s="26">
        <v>47.54101621256344</v>
      </c>
      <c r="D466" s="26"/>
      <c r="E466" s="26">
        <v>39.78953195143064</v>
      </c>
      <c r="F466" s="26">
        <v>34.28315563109211</v>
      </c>
      <c r="G466" s="26"/>
      <c r="H466" s="27">
        <v>38.523394578798374</v>
      </c>
      <c r="I466" s="27">
        <v>30.19927098995099</v>
      </c>
      <c r="J466" s="26">
        <v>27.87394342404884</v>
      </c>
      <c r="K466" s="26"/>
      <c r="L466" s="26"/>
      <c r="M466" s="26"/>
      <c r="N466" s="27">
        <v>31.261731733333338</v>
      </c>
      <c r="O466" s="26"/>
      <c r="P466" s="26">
        <v>23.37370610925779</v>
      </c>
      <c r="Q466" s="26"/>
      <c r="R466" s="26">
        <v>22.454876842586646</v>
      </c>
      <c r="S466" s="26">
        <v>22.917739766666664</v>
      </c>
      <c r="T466" s="27">
        <v>22.382617029209623</v>
      </c>
      <c r="U466" s="27">
        <v>13.6863</v>
      </c>
      <c r="W466" s="26"/>
      <c r="X466" s="26"/>
    </row>
    <row r="467" spans="1:24" s="23" customFormat="1" ht="19.5" customHeight="1">
      <c r="A467" s="25" t="s">
        <v>28</v>
      </c>
      <c r="C467" s="26"/>
      <c r="D467" s="26"/>
      <c r="E467" s="26"/>
      <c r="F467" s="26"/>
      <c r="G467" s="26"/>
      <c r="H467" s="27"/>
      <c r="I467" s="27"/>
      <c r="J467" s="26"/>
      <c r="K467" s="26"/>
      <c r="L467" s="26"/>
      <c r="M467" s="26"/>
      <c r="N467" s="27"/>
      <c r="O467" s="26"/>
      <c r="P467" s="26"/>
      <c r="Q467" s="26"/>
      <c r="R467" s="26"/>
      <c r="S467" s="26"/>
      <c r="T467" s="27"/>
      <c r="U467" s="27"/>
      <c r="W467" s="26"/>
      <c r="X467" s="26"/>
    </row>
    <row r="468" spans="1:24" s="23" customFormat="1" ht="19.5" customHeight="1">
      <c r="A468" s="25" t="s">
        <v>20</v>
      </c>
      <c r="C468" s="26">
        <v>46.78800963883618</v>
      </c>
      <c r="D468" s="26"/>
      <c r="E468" s="26">
        <v>39.10768638398056</v>
      </c>
      <c r="F468" s="26">
        <v>33.71527809134174</v>
      </c>
      <c r="G468" s="26"/>
      <c r="H468" s="27">
        <v>37.84351088123505</v>
      </c>
      <c r="I468" s="27">
        <v>29.458199837998105</v>
      </c>
      <c r="J468" s="26">
        <v>27.195550689591784</v>
      </c>
      <c r="K468" s="26"/>
      <c r="L468" s="26"/>
      <c r="M468" s="26"/>
      <c r="N468" s="27">
        <v>30.45841416129032</v>
      </c>
      <c r="O468" s="26"/>
      <c r="P468" s="26">
        <v>22.567356542393266</v>
      </c>
      <c r="Q468" s="26"/>
      <c r="R468" s="26">
        <v>21.75529001159438</v>
      </c>
      <c r="S468" s="26">
        <v>22.33060096774193</v>
      </c>
      <c r="T468" s="27">
        <v>21.669966012138346</v>
      </c>
      <c r="U468" s="27">
        <v>13.6863</v>
      </c>
      <c r="W468" s="26"/>
      <c r="X468" s="26"/>
    </row>
    <row r="469" spans="1:24" s="23" customFormat="1" ht="19.5" customHeight="1">
      <c r="A469" s="25" t="s">
        <v>22</v>
      </c>
      <c r="C469" s="26">
        <v>46.79651824793946</v>
      </c>
      <c r="D469" s="26"/>
      <c r="E469" s="26">
        <v>39.10768638398056</v>
      </c>
      <c r="F469" s="26">
        <v>33.71527809134174</v>
      </c>
      <c r="G469" s="26"/>
      <c r="H469" s="27">
        <v>37.84351088123505</v>
      </c>
      <c r="I469" s="27">
        <v>29.458199837998105</v>
      </c>
      <c r="J469" s="26">
        <v>27.20341953738325</v>
      </c>
      <c r="K469" s="26"/>
      <c r="L469" s="26"/>
      <c r="M469" s="26"/>
      <c r="N469" s="27">
        <v>30.458414161290317</v>
      </c>
      <c r="O469" s="26"/>
      <c r="P469" s="26">
        <v>22.567356542393266</v>
      </c>
      <c r="Q469" s="26"/>
      <c r="R469" s="26">
        <v>21.67295062433156</v>
      </c>
      <c r="S469" s="26">
        <v>22.33060096774193</v>
      </c>
      <c r="T469" s="27">
        <v>21.669966012138346</v>
      </c>
      <c r="U469" s="27">
        <v>13.6863</v>
      </c>
      <c r="W469" s="26"/>
      <c r="X469" s="26"/>
    </row>
    <row r="470" spans="1:24" s="23" customFormat="1" ht="19.5" customHeight="1">
      <c r="A470" s="25" t="s">
        <v>29</v>
      </c>
      <c r="C470" s="26"/>
      <c r="D470" s="26"/>
      <c r="E470" s="26"/>
      <c r="F470" s="26"/>
      <c r="G470" s="26"/>
      <c r="H470" s="27"/>
      <c r="I470" s="27"/>
      <c r="J470" s="26"/>
      <c r="K470" s="26"/>
      <c r="L470" s="26"/>
      <c r="M470" s="26"/>
      <c r="N470" s="27"/>
      <c r="O470" s="26"/>
      <c r="P470" s="26"/>
      <c r="Q470" s="26"/>
      <c r="R470" s="26"/>
      <c r="S470" s="26"/>
      <c r="T470" s="27"/>
      <c r="U470" s="27"/>
      <c r="W470" s="26"/>
      <c r="X470" s="26"/>
    </row>
    <row r="471" spans="1:24" s="23" customFormat="1" ht="19.5" customHeight="1">
      <c r="A471" s="25" t="s">
        <v>20</v>
      </c>
      <c r="C471" s="26">
        <v>45.72582907584986</v>
      </c>
      <c r="D471" s="26"/>
      <c r="E471" s="26">
        <v>37.96585650201225</v>
      </c>
      <c r="F471" s="26">
        <v>32.80885593285319</v>
      </c>
      <c r="G471" s="26"/>
      <c r="H471" s="27">
        <v>38.08230397906088</v>
      </c>
      <c r="I471" s="27">
        <v>28.934658989800756</v>
      </c>
      <c r="J471" s="26">
        <v>27.572807814974944</v>
      </c>
      <c r="K471" s="26"/>
      <c r="L471" s="26"/>
      <c r="M471" s="26"/>
      <c r="N471" s="27">
        <v>29.938445935483873</v>
      </c>
      <c r="O471" s="26"/>
      <c r="P471" s="26">
        <v>22.22119834044208</v>
      </c>
      <c r="Q471" s="26"/>
      <c r="R471" s="26">
        <v>21.44284963602102</v>
      </c>
      <c r="S471" s="26">
        <v>21.90860332258065</v>
      </c>
      <c r="T471" s="27">
        <v>21.32779645177918</v>
      </c>
      <c r="U471" s="27">
        <v>13.6863</v>
      </c>
      <c r="W471" s="26"/>
      <c r="X471" s="26"/>
    </row>
    <row r="472" spans="1:24" s="23" customFormat="1" ht="19.5" customHeight="1">
      <c r="A472" s="25" t="s">
        <v>22</v>
      </c>
      <c r="C472" s="26">
        <v>45.725077457600044</v>
      </c>
      <c r="D472" s="26"/>
      <c r="E472" s="26">
        <v>37.96585650201225</v>
      </c>
      <c r="F472" s="26">
        <v>32.80885593285319</v>
      </c>
      <c r="G472" s="26"/>
      <c r="H472" s="27">
        <v>38.08230397906088</v>
      </c>
      <c r="I472" s="27">
        <v>28.934658989800756</v>
      </c>
      <c r="J472" s="26">
        <v>27.577139783204448</v>
      </c>
      <c r="K472" s="26"/>
      <c r="L472" s="26"/>
      <c r="M472" s="26"/>
      <c r="N472" s="27">
        <v>29.938445935483873</v>
      </c>
      <c r="O472" s="26"/>
      <c r="P472" s="26">
        <v>22.22119834044208</v>
      </c>
      <c r="Q472" s="26"/>
      <c r="R472" s="26">
        <v>21.353805585833918</v>
      </c>
      <c r="S472" s="26">
        <v>21.90860332258065</v>
      </c>
      <c r="T472" s="27">
        <v>21.32779645177918</v>
      </c>
      <c r="U472" s="27">
        <v>13.6863</v>
      </c>
      <c r="W472" s="26"/>
      <c r="X472" s="26"/>
    </row>
    <row r="473" spans="1:24" s="23" customFormat="1" ht="19.5" customHeight="1">
      <c r="A473" s="25" t="s">
        <v>30</v>
      </c>
      <c r="C473" s="26"/>
      <c r="D473" s="26"/>
      <c r="E473" s="26"/>
      <c r="F473" s="26"/>
      <c r="G473" s="26"/>
      <c r="H473" s="27"/>
      <c r="I473" s="27"/>
      <c r="J473" s="26"/>
      <c r="K473" s="26"/>
      <c r="L473" s="26"/>
      <c r="M473" s="26"/>
      <c r="N473" s="27"/>
      <c r="O473" s="26"/>
      <c r="P473" s="26"/>
      <c r="Q473" s="26"/>
      <c r="R473" s="26"/>
      <c r="S473" s="26"/>
      <c r="T473" s="27"/>
      <c r="U473" s="27"/>
      <c r="W473" s="26"/>
      <c r="X473" s="26"/>
    </row>
    <row r="474" spans="1:24" s="23" customFormat="1" ht="19.5" customHeight="1">
      <c r="A474" s="25" t="s">
        <v>20</v>
      </c>
      <c r="C474" s="26">
        <v>42.50056564095606</v>
      </c>
      <c r="D474" s="26"/>
      <c r="E474" s="26">
        <v>36.408273752574495</v>
      </c>
      <c r="F474" s="26">
        <v>32.275098367022146</v>
      </c>
      <c r="G474" s="26"/>
      <c r="H474" s="27">
        <v>35.31771856105872</v>
      </c>
      <c r="I474" s="27">
        <v>28.136847511029412</v>
      </c>
      <c r="J474" s="26">
        <v>27.44201402984161</v>
      </c>
      <c r="K474" s="26"/>
      <c r="L474" s="26"/>
      <c r="M474" s="26"/>
      <c r="N474" s="27">
        <v>29.01856946666667</v>
      </c>
      <c r="O474" s="26"/>
      <c r="P474" s="26">
        <v>21.68888327676905</v>
      </c>
      <c r="Q474" s="26"/>
      <c r="R474" s="26">
        <v>20.952058653538625</v>
      </c>
      <c r="S474" s="26">
        <v>21.383566633333327</v>
      </c>
      <c r="T474" s="27">
        <v>20.843324019415807</v>
      </c>
      <c r="U474" s="27">
        <v>13.6863</v>
      </c>
      <c r="W474" s="26"/>
      <c r="X474" s="26"/>
    </row>
    <row r="475" spans="1:24" s="23" customFormat="1" ht="19.5" customHeight="1">
      <c r="A475" s="25" t="s">
        <v>22</v>
      </c>
      <c r="C475" s="26">
        <v>42.49786849502722</v>
      </c>
      <c r="D475" s="26"/>
      <c r="E475" s="26">
        <v>36.408273752574495</v>
      </c>
      <c r="F475" s="26">
        <v>32.275098367022146</v>
      </c>
      <c r="G475" s="26"/>
      <c r="H475" s="27">
        <v>35.31771856105872</v>
      </c>
      <c r="I475" s="27">
        <v>28.136847511029416</v>
      </c>
      <c r="J475" s="26">
        <v>27.451263507347413</v>
      </c>
      <c r="K475" s="26"/>
      <c r="L475" s="26"/>
      <c r="M475" s="26"/>
      <c r="N475" s="27">
        <v>29.01856946666667</v>
      </c>
      <c r="O475" s="26"/>
      <c r="P475" s="26">
        <v>21.68888327676905</v>
      </c>
      <c r="Q475" s="26"/>
      <c r="R475" s="26">
        <v>20.870118917733677</v>
      </c>
      <c r="S475" s="26">
        <v>21.383566633333327</v>
      </c>
      <c r="T475" s="27">
        <v>20.843324019415807</v>
      </c>
      <c r="U475" s="27">
        <v>13.6863</v>
      </c>
      <c r="W475" s="26"/>
      <c r="X475" s="26"/>
    </row>
    <row r="476" spans="1:24" s="23" customFormat="1" ht="19.5" customHeight="1">
      <c r="A476" s="25" t="s">
        <v>31</v>
      </c>
      <c r="C476" s="26"/>
      <c r="D476" s="26"/>
      <c r="E476" s="26"/>
      <c r="F476" s="26"/>
      <c r="G476" s="26"/>
      <c r="H476" s="27"/>
      <c r="I476" s="27"/>
      <c r="J476" s="26"/>
      <c r="K476" s="26"/>
      <c r="L476" s="26"/>
      <c r="M476" s="26"/>
      <c r="N476" s="27"/>
      <c r="O476" s="26"/>
      <c r="P476" s="26"/>
      <c r="Q476" s="26"/>
      <c r="R476" s="26"/>
      <c r="S476" s="26"/>
      <c r="T476" s="27"/>
      <c r="U476" s="27"/>
      <c r="W476" s="26"/>
      <c r="X476" s="26"/>
    </row>
    <row r="477" spans="1:24" s="23" customFormat="1" ht="19.5" customHeight="1">
      <c r="A477" s="25" t="s">
        <v>20</v>
      </c>
      <c r="C477" s="26">
        <v>40.58452814289602</v>
      </c>
      <c r="D477" s="26"/>
      <c r="E477" s="26">
        <v>34.806524707029425</v>
      </c>
      <c r="F477" s="26">
        <v>30.921403315058363</v>
      </c>
      <c r="G477" s="26"/>
      <c r="H477" s="27">
        <v>33.70822736518634</v>
      </c>
      <c r="I477" s="27">
        <v>25.99044460412713</v>
      </c>
      <c r="J477" s="26">
        <v>26.940649950353304</v>
      </c>
      <c r="K477" s="26"/>
      <c r="L477" s="26"/>
      <c r="M477" s="26"/>
      <c r="N477" s="27">
        <v>26.63929767741935</v>
      </c>
      <c r="O477" s="26"/>
      <c r="P477" s="26">
        <v>19.35280858727679</v>
      </c>
      <c r="Q477" s="26"/>
      <c r="R477" s="26">
        <v>18.635687951364574</v>
      </c>
      <c r="S477" s="26">
        <v>18.86453616129032</v>
      </c>
      <c r="T477" s="27">
        <v>18.466534787329564</v>
      </c>
      <c r="U477" s="27">
        <v>13.6863</v>
      </c>
      <c r="W477" s="26"/>
      <c r="X477" s="26"/>
    </row>
    <row r="478" spans="1:24" s="23" customFormat="1" ht="19.5" customHeight="1">
      <c r="A478" s="25" t="s">
        <v>22</v>
      </c>
      <c r="C478" s="26">
        <v>40.591872626350096</v>
      </c>
      <c r="D478" s="26"/>
      <c r="E478" s="26">
        <v>34.806524707029425</v>
      </c>
      <c r="F478" s="26">
        <v>30.921403315058363</v>
      </c>
      <c r="G478" s="26"/>
      <c r="H478" s="27">
        <v>33.70822736518634</v>
      </c>
      <c r="I478" s="27">
        <v>25.99044460412713</v>
      </c>
      <c r="J478" s="26">
        <v>26.951690381908556</v>
      </c>
      <c r="K478" s="26"/>
      <c r="L478" s="26"/>
      <c r="M478" s="26"/>
      <c r="N478" s="27">
        <v>26.63929767741935</v>
      </c>
      <c r="O478" s="26"/>
      <c r="P478" s="26">
        <v>19.35280858727679</v>
      </c>
      <c r="Q478" s="26"/>
      <c r="R478" s="26">
        <v>18.576402789578843</v>
      </c>
      <c r="S478" s="26">
        <v>18.86453616129032</v>
      </c>
      <c r="T478" s="27">
        <v>18.466534787329564</v>
      </c>
      <c r="U478" s="27">
        <v>13.6863</v>
      </c>
      <c r="W478" s="26"/>
      <c r="X478" s="26"/>
    </row>
    <row r="479" spans="1:24" s="23" customFormat="1" ht="19.5" customHeight="1">
      <c r="A479" s="25" t="s">
        <v>32</v>
      </c>
      <c r="C479" s="26"/>
      <c r="D479" s="26"/>
      <c r="E479" s="26"/>
      <c r="F479" s="26"/>
      <c r="G479" s="26"/>
      <c r="H479" s="27"/>
      <c r="I479" s="27"/>
      <c r="J479" s="26"/>
      <c r="K479" s="26"/>
      <c r="L479" s="26"/>
      <c r="M479" s="26"/>
      <c r="N479" s="27"/>
      <c r="O479" s="26"/>
      <c r="P479" s="26"/>
      <c r="Q479" s="26"/>
      <c r="R479" s="26"/>
      <c r="S479" s="26"/>
      <c r="T479" s="27"/>
      <c r="U479" s="27"/>
      <c r="W479" s="26"/>
      <c r="X479" s="26"/>
    </row>
    <row r="480" spans="1:24" s="23" customFormat="1" ht="19.5" customHeight="1">
      <c r="A480" s="25" t="s">
        <v>20</v>
      </c>
      <c r="C480" s="26">
        <v>38.47182887561939</v>
      </c>
      <c r="D480" s="26"/>
      <c r="E480" s="26">
        <v>33.031025786991435</v>
      </c>
      <c r="F480" s="26">
        <v>29.574357486554515</v>
      </c>
      <c r="G480" s="26"/>
      <c r="H480" s="27">
        <v>31.82066448749861</v>
      </c>
      <c r="I480" s="27">
        <v>25.107813306617636</v>
      </c>
      <c r="J480" s="26">
        <v>26.88769465744813</v>
      </c>
      <c r="K480" s="26"/>
      <c r="L480" s="26"/>
      <c r="M480" s="26"/>
      <c r="N480" s="27">
        <v>25.57698936666667</v>
      </c>
      <c r="O480" s="26"/>
      <c r="P480" s="26">
        <v>17.85620830358805</v>
      </c>
      <c r="Q480" s="26"/>
      <c r="R480" s="26">
        <v>17.09765945945573</v>
      </c>
      <c r="S480" s="26">
        <v>17.3769231</v>
      </c>
      <c r="T480" s="27">
        <v>16.986289228178695</v>
      </c>
      <c r="U480" s="27">
        <v>13.6863</v>
      </c>
      <c r="W480" s="26"/>
      <c r="X480" s="26"/>
    </row>
    <row r="481" spans="1:24" s="23" customFormat="1" ht="19.5" customHeight="1">
      <c r="A481" s="25" t="s">
        <v>22</v>
      </c>
      <c r="C481" s="26">
        <v>38.47734332593101</v>
      </c>
      <c r="D481" s="26"/>
      <c r="E481" s="26">
        <v>33.031025786991435</v>
      </c>
      <c r="F481" s="26">
        <v>29.574357486554515</v>
      </c>
      <c r="G481" s="26"/>
      <c r="H481" s="27">
        <v>31.82066448749861</v>
      </c>
      <c r="I481" s="27">
        <v>25.107813306617636</v>
      </c>
      <c r="J481" s="26">
        <v>26.894171147922755</v>
      </c>
      <c r="K481" s="26"/>
      <c r="L481" s="26"/>
      <c r="M481" s="26"/>
      <c r="N481" s="27">
        <v>25.576989366666673</v>
      </c>
      <c r="O481" s="26"/>
      <c r="P481" s="26">
        <v>17.85620830358805</v>
      </c>
      <c r="Q481" s="26"/>
      <c r="R481" s="26">
        <v>17.03602715200474</v>
      </c>
      <c r="S481" s="26">
        <v>17.3769231</v>
      </c>
      <c r="T481" s="27">
        <v>16.986289228178695</v>
      </c>
      <c r="U481" s="27">
        <v>13.6863</v>
      </c>
      <c r="W481" s="26"/>
      <c r="X481" s="26"/>
    </row>
    <row r="482" spans="1:24" s="23" customFormat="1" ht="19.5" customHeight="1">
      <c r="A482" s="25" t="s">
        <v>33</v>
      </c>
      <c r="C482" s="26"/>
      <c r="D482" s="26"/>
      <c r="E482" s="26"/>
      <c r="F482" s="26"/>
      <c r="G482" s="26"/>
      <c r="H482" s="27"/>
      <c r="I482" s="27"/>
      <c r="J482" s="26"/>
      <c r="K482" s="26"/>
      <c r="L482" s="26"/>
      <c r="M482" s="26"/>
      <c r="N482" s="27"/>
      <c r="O482" s="26"/>
      <c r="P482" s="26"/>
      <c r="Q482" s="26"/>
      <c r="R482" s="26"/>
      <c r="S482" s="26"/>
      <c r="T482" s="27"/>
      <c r="U482" s="27"/>
      <c r="W482" s="26"/>
      <c r="X482" s="26"/>
    </row>
    <row r="483" spans="1:24" s="23" customFormat="1" ht="19.5" customHeight="1">
      <c r="A483" s="25" t="s">
        <v>20</v>
      </c>
      <c r="C483" s="26">
        <v>34.35933179155083</v>
      </c>
      <c r="D483" s="26"/>
      <c r="E483" s="26">
        <v>29.18518462068454</v>
      </c>
      <c r="F483" s="26">
        <v>26.02336595861182</v>
      </c>
      <c r="G483" s="26"/>
      <c r="H483" s="27">
        <v>26.507602689434044</v>
      </c>
      <c r="I483" s="27">
        <v>21.230743021347244</v>
      </c>
      <c r="J483" s="26">
        <v>24.471150526210245</v>
      </c>
      <c r="K483" s="26"/>
      <c r="L483" s="26"/>
      <c r="M483" s="26"/>
      <c r="N483" s="27">
        <v>22.010432806451615</v>
      </c>
      <c r="O483" s="26"/>
      <c r="P483" s="26">
        <v>14.304633975657312</v>
      </c>
      <c r="Q483" s="26"/>
      <c r="R483" s="26">
        <v>13.56579176395561</v>
      </c>
      <c r="S483" s="26">
        <v>13.778798548387094</v>
      </c>
      <c r="T483" s="27">
        <v>13.47045080911207</v>
      </c>
      <c r="U483" s="27">
        <v>13.6863</v>
      </c>
      <c r="W483" s="26"/>
      <c r="X483" s="26"/>
    </row>
    <row r="484" spans="1:24" s="23" customFormat="1" ht="19.5" customHeight="1">
      <c r="A484" s="25" t="s">
        <v>22</v>
      </c>
      <c r="C484" s="26">
        <v>34.37472203587785</v>
      </c>
      <c r="D484" s="26"/>
      <c r="E484" s="26">
        <v>29.18518462068454</v>
      </c>
      <c r="F484" s="26">
        <v>26.02336595861182</v>
      </c>
      <c r="G484" s="26"/>
      <c r="H484" s="27">
        <v>26.507602689434044</v>
      </c>
      <c r="I484" s="27">
        <v>21.230743021347244</v>
      </c>
      <c r="J484" s="26">
        <v>24.48063678118792</v>
      </c>
      <c r="K484" s="26"/>
      <c r="L484" s="26"/>
      <c r="M484" s="26"/>
      <c r="N484" s="27">
        <v>22.010432806451615</v>
      </c>
      <c r="O484" s="26"/>
      <c r="P484" s="26">
        <v>14.304633975657312</v>
      </c>
      <c r="Q484" s="26"/>
      <c r="R484" s="26">
        <v>13.533483398433027</v>
      </c>
      <c r="S484" s="26">
        <v>13.778798548387094</v>
      </c>
      <c r="T484" s="27">
        <v>13.47045080911207</v>
      </c>
      <c r="U484" s="27">
        <v>13.6863</v>
      </c>
      <c r="W484" s="26"/>
      <c r="X484" s="26"/>
    </row>
    <row r="485" spans="1:21" s="23" customFormat="1" ht="19.5" customHeight="1">
      <c r="A485" s="25" t="s">
        <v>53</v>
      </c>
      <c r="B485" s="14"/>
      <c r="C485" s="31"/>
      <c r="D485" s="31"/>
      <c r="E485" s="31"/>
      <c r="F485" s="31"/>
      <c r="G485" s="31"/>
      <c r="H485" s="32"/>
      <c r="I485" s="32"/>
      <c r="J485" s="31"/>
      <c r="K485" s="31"/>
      <c r="L485" s="31"/>
      <c r="M485" s="31"/>
      <c r="N485" s="32"/>
      <c r="O485" s="31"/>
      <c r="P485" s="31"/>
      <c r="Q485" s="31"/>
      <c r="R485" s="31"/>
      <c r="S485" s="31"/>
      <c r="T485" s="32"/>
      <c r="U485" s="32"/>
    </row>
    <row r="486" spans="1:21" ht="19.5" customHeight="1">
      <c r="A486" s="25" t="s">
        <v>20</v>
      </c>
      <c r="B486" s="14"/>
      <c r="C486" s="31">
        <f>AVERAGE(C450,C453,C456,C459,C462,C465,C468,C471,C474,C477,C480,C483)</f>
        <v>44.27757556223407</v>
      </c>
      <c r="D486" s="31"/>
      <c r="E486" s="31">
        <f aca="true" t="shared" si="22" ref="E486:U486">AVERAGE(E450,E453,E456,E459,E462,E465,E468,E471,E474,E477,E480,E483)</f>
        <v>37.29346643053672</v>
      </c>
      <c r="F486" s="31">
        <f t="shared" si="22"/>
        <v>32.40660813772741</v>
      </c>
      <c r="G486" s="31"/>
      <c r="H486" s="32">
        <f t="shared" si="22"/>
        <v>35.94799810032256</v>
      </c>
      <c r="I486" s="32">
        <f t="shared" si="22"/>
        <v>28.385989285220557</v>
      </c>
      <c r="J486" s="31">
        <f t="shared" si="22"/>
        <v>27.341529022248498</v>
      </c>
      <c r="K486" s="31"/>
      <c r="L486" s="31"/>
      <c r="M486" s="31"/>
      <c r="N486" s="32">
        <f t="shared" si="22"/>
        <v>29.391805939844684</v>
      </c>
      <c r="O486" s="31" t="e">
        <f t="shared" si="22"/>
        <v>#DIV/0!</v>
      </c>
      <c r="P486" s="31">
        <f t="shared" si="22"/>
        <v>21.40651390423298</v>
      </c>
      <c r="Q486" s="31" t="e">
        <f t="shared" si="22"/>
        <v>#DIV/0!</v>
      </c>
      <c r="R486" s="31">
        <f t="shared" si="22"/>
        <v>20.59027033885276</v>
      </c>
      <c r="S486" s="31">
        <f t="shared" si="22"/>
        <v>20.966581421799795</v>
      </c>
      <c r="T486" s="32">
        <f t="shared" si="22"/>
        <v>20.447762811616148</v>
      </c>
      <c r="U486" s="32">
        <f t="shared" si="22"/>
        <v>13.686299999999997</v>
      </c>
    </row>
    <row r="487" spans="1:21" ht="19.5" customHeight="1">
      <c r="A487" s="25" t="s">
        <v>22</v>
      </c>
      <c r="B487" s="14"/>
      <c r="C487" s="31">
        <f>AVERAGE(C451,C454,C457,C460,C463,C466,C469,C472,C475,C478,C481,C484)</f>
        <v>44.27552600062989</v>
      </c>
      <c r="D487" s="31"/>
      <c r="E487" s="31">
        <f aca="true" t="shared" si="23" ref="E487:U487">AVERAGE(E451,E454,E457,E460,E463,E466,E469,E472,E475,E478,E481,E484)</f>
        <v>37.29346643053672</v>
      </c>
      <c r="F487" s="31">
        <f t="shared" si="23"/>
        <v>32.40660813772741</v>
      </c>
      <c r="G487" s="31"/>
      <c r="H487" s="32">
        <f t="shared" si="23"/>
        <v>35.94799810032256</v>
      </c>
      <c r="I487" s="32">
        <f t="shared" si="23"/>
        <v>28.385989285220557</v>
      </c>
      <c r="J487" s="31">
        <f t="shared" si="23"/>
        <v>27.346070803188553</v>
      </c>
      <c r="K487" s="31"/>
      <c r="L487" s="31"/>
      <c r="M487" s="31"/>
      <c r="N487" s="32">
        <f t="shared" si="23"/>
        <v>29.391805939844684</v>
      </c>
      <c r="O487" s="31" t="e">
        <f t="shared" si="23"/>
        <v>#DIV/0!</v>
      </c>
      <c r="P487" s="31">
        <f t="shared" si="23"/>
        <v>21.40651390423298</v>
      </c>
      <c r="Q487" s="31" t="e">
        <f t="shared" si="23"/>
        <v>#DIV/0!</v>
      </c>
      <c r="R487" s="31">
        <f t="shared" si="23"/>
        <v>20.510178283785883</v>
      </c>
      <c r="S487" s="31">
        <f t="shared" si="23"/>
        <v>20.966581421799795</v>
      </c>
      <c r="T487" s="32">
        <f t="shared" si="23"/>
        <v>20.447762811616148</v>
      </c>
      <c r="U487" s="32">
        <f t="shared" si="23"/>
        <v>13.686299999999997</v>
      </c>
    </row>
    <row r="488" spans="1:21" s="23" customFormat="1" ht="19.5" customHeight="1">
      <c r="A488" s="45">
        <v>2015</v>
      </c>
      <c r="C488" s="26"/>
      <c r="D488" s="26"/>
      <c r="E488" s="26"/>
      <c r="F488" s="26"/>
      <c r="G488" s="26"/>
      <c r="H488" s="27"/>
      <c r="I488" s="27"/>
      <c r="J488" s="26"/>
      <c r="K488" s="26"/>
      <c r="L488" s="26"/>
      <c r="M488" s="26"/>
      <c r="N488" s="27"/>
      <c r="O488" s="26"/>
      <c r="P488" s="26"/>
      <c r="Q488" s="26"/>
      <c r="R488" s="26"/>
      <c r="S488" s="26"/>
      <c r="T488" s="27"/>
      <c r="U488" s="27"/>
    </row>
    <row r="489" spans="1:24" s="23" customFormat="1" ht="19.5" customHeight="1">
      <c r="A489" s="25" t="s">
        <v>19</v>
      </c>
      <c r="C489" s="26"/>
      <c r="D489" s="26"/>
      <c r="E489" s="26"/>
      <c r="F489" s="26"/>
      <c r="G489" s="26"/>
      <c r="H489" s="27"/>
      <c r="I489" s="27"/>
      <c r="J489" s="26"/>
      <c r="K489" s="26"/>
      <c r="L489" s="26"/>
      <c r="M489" s="26"/>
      <c r="N489" s="27"/>
      <c r="O489" s="26"/>
      <c r="P489" s="26"/>
      <c r="Q489" s="26"/>
      <c r="R489" s="26"/>
      <c r="S489" s="26"/>
      <c r="T489" s="27"/>
      <c r="U489" s="27"/>
      <c r="W489" s="26"/>
      <c r="X489" s="26"/>
    </row>
    <row r="490" spans="1:24" s="23" customFormat="1" ht="19.5" customHeight="1">
      <c r="A490" s="25" t="s">
        <v>20</v>
      </c>
      <c r="C490" s="26">
        <v>30.82644945059794</v>
      </c>
      <c r="D490" s="26"/>
      <c r="E490" s="26"/>
      <c r="F490" s="26"/>
      <c r="G490" s="26"/>
      <c r="H490" s="27"/>
      <c r="I490" s="27">
        <v>18.036039402277037</v>
      </c>
      <c r="J490" s="26">
        <v>22.81832191603537</v>
      </c>
      <c r="K490" s="26"/>
      <c r="L490" s="26"/>
      <c r="M490" s="26"/>
      <c r="N490" s="27">
        <v>18.81053567741936</v>
      </c>
      <c r="O490" s="26"/>
      <c r="P490" s="26">
        <v>11.601417432543586</v>
      </c>
      <c r="Q490" s="26"/>
      <c r="R490" s="26">
        <v>10.98071225621142</v>
      </c>
      <c r="S490" s="26">
        <v>10.73189416129032</v>
      </c>
      <c r="T490" s="27">
        <v>10.725787226139012</v>
      </c>
      <c r="U490" s="27">
        <v>13.6863</v>
      </c>
      <c r="W490" s="26"/>
      <c r="X490" s="26"/>
    </row>
    <row r="491" spans="1:24" s="23" customFormat="1" ht="19.5" customHeight="1">
      <c r="A491" s="25" t="s">
        <v>22</v>
      </c>
      <c r="C491" s="26">
        <v>30.834043915702967</v>
      </c>
      <c r="D491" s="26"/>
      <c r="E491" s="26"/>
      <c r="F491" s="26"/>
      <c r="G491" s="26"/>
      <c r="H491" s="27"/>
      <c r="I491" s="27">
        <v>18.036039402277037</v>
      </c>
      <c r="J491" s="26">
        <v>22.820151852311728</v>
      </c>
      <c r="K491" s="26"/>
      <c r="L491" s="26"/>
      <c r="M491" s="26"/>
      <c r="N491" s="27">
        <v>18.81053567741936</v>
      </c>
      <c r="O491" s="26"/>
      <c r="P491" s="26">
        <v>11.601417432543586</v>
      </c>
      <c r="Q491" s="26"/>
      <c r="R491" s="26">
        <v>10.944066262408349</v>
      </c>
      <c r="S491" s="26">
        <v>10.73189416129032</v>
      </c>
      <c r="T491" s="27">
        <v>10.725787226139012</v>
      </c>
      <c r="U491" s="27">
        <v>13.6863</v>
      </c>
      <c r="W491" s="26"/>
      <c r="X491" s="26"/>
    </row>
    <row r="492" spans="1:24" s="23" customFormat="1" ht="19.5" customHeight="1">
      <c r="A492" s="25" t="s">
        <v>23</v>
      </c>
      <c r="C492" s="26"/>
      <c r="D492" s="26"/>
      <c r="E492" s="26"/>
      <c r="F492" s="26"/>
      <c r="G492" s="26"/>
      <c r="H492" s="27"/>
      <c r="I492" s="27"/>
      <c r="J492" s="26"/>
      <c r="K492" s="26"/>
      <c r="L492" s="26"/>
      <c r="M492" s="26"/>
      <c r="N492" s="27"/>
      <c r="O492" s="26"/>
      <c r="P492" s="26"/>
      <c r="Q492" s="26"/>
      <c r="R492" s="26"/>
      <c r="S492" s="26"/>
      <c r="T492" s="27"/>
      <c r="U492" s="27"/>
      <c r="W492" s="26"/>
      <c r="X492" s="26"/>
    </row>
    <row r="493" spans="1:24" s="23" customFormat="1" ht="19.5" customHeight="1">
      <c r="A493" s="25" t="s">
        <v>20</v>
      </c>
      <c r="C493" s="26">
        <v>33.48734858422903</v>
      </c>
      <c r="D493" s="26"/>
      <c r="E493" s="26"/>
      <c r="F493" s="26"/>
      <c r="G493" s="26"/>
      <c r="H493" s="27"/>
      <c r="I493" s="27">
        <v>19.890643809086132</v>
      </c>
      <c r="J493" s="26">
        <v>24.716549528583293</v>
      </c>
      <c r="K493" s="26"/>
      <c r="L493" s="26"/>
      <c r="M493" s="26"/>
      <c r="N493" s="27">
        <v>20.26865007142857</v>
      </c>
      <c r="O493" s="26"/>
      <c r="P493" s="26">
        <v>13.504263931594908</v>
      </c>
      <c r="Q493" s="26"/>
      <c r="R493" s="26">
        <v>12.95026437875903</v>
      </c>
      <c r="S493" s="26">
        <v>12.546868964285716</v>
      </c>
      <c r="T493" s="27">
        <v>12.605873160898378</v>
      </c>
      <c r="U493" s="27">
        <v>19.3228</v>
      </c>
      <c r="W493" s="26"/>
      <c r="X493" s="26"/>
    </row>
    <row r="494" spans="1:24" s="23" customFormat="1" ht="19.5" customHeight="1">
      <c r="A494" s="25" t="s">
        <v>22</v>
      </c>
      <c r="C494" s="26">
        <v>33.46613743802118</v>
      </c>
      <c r="D494" s="26"/>
      <c r="E494" s="26"/>
      <c r="F494" s="26"/>
      <c r="G494" s="26"/>
      <c r="H494" s="27"/>
      <c r="I494" s="27">
        <v>19.890643809086132</v>
      </c>
      <c r="J494" s="26">
        <v>24.698773864860243</v>
      </c>
      <c r="K494" s="26"/>
      <c r="L494" s="26"/>
      <c r="M494" s="26"/>
      <c r="N494" s="27">
        <v>20.26865007142857</v>
      </c>
      <c r="O494" s="26"/>
      <c r="P494" s="26">
        <v>13.504263931594908</v>
      </c>
      <c r="Q494" s="26"/>
      <c r="R494" s="26">
        <v>12.881392358034075</v>
      </c>
      <c r="S494" s="26">
        <v>12.546868964285716</v>
      </c>
      <c r="T494" s="27">
        <v>12.605873160898378</v>
      </c>
      <c r="U494" s="27"/>
      <c r="W494" s="26"/>
      <c r="X494" s="26"/>
    </row>
    <row r="495" spans="1:24" s="23" customFormat="1" ht="19.5" customHeight="1">
      <c r="A495" s="25" t="s">
        <v>24</v>
      </c>
      <c r="C495" s="26"/>
      <c r="D495" s="26"/>
      <c r="E495" s="47"/>
      <c r="F495" s="47"/>
      <c r="G495" s="47"/>
      <c r="H495" s="27"/>
      <c r="I495" s="27"/>
      <c r="J495" s="26"/>
      <c r="K495" s="26"/>
      <c r="L495" s="26"/>
      <c r="M495" s="26"/>
      <c r="N495" s="27"/>
      <c r="O495" s="26"/>
      <c r="P495" s="26"/>
      <c r="Q495" s="26"/>
      <c r="R495" s="26"/>
      <c r="S495" s="26"/>
      <c r="T495" s="27"/>
      <c r="U495" s="27"/>
      <c r="W495" s="26"/>
      <c r="X495" s="26"/>
    </row>
    <row r="496" spans="1:24" s="23" customFormat="1" ht="19.5" customHeight="1">
      <c r="A496" s="25" t="s">
        <v>20</v>
      </c>
      <c r="C496" s="26">
        <v>32.71894212193489</v>
      </c>
      <c r="D496" s="26"/>
      <c r="E496" s="47"/>
      <c r="F496" s="47"/>
      <c r="G496" s="47"/>
      <c r="H496" s="27"/>
      <c r="I496" s="27">
        <v>19.323253539136626</v>
      </c>
      <c r="J496" s="26">
        <v>24.226204717541325</v>
      </c>
      <c r="K496" s="26"/>
      <c r="L496" s="26"/>
      <c r="M496" s="26"/>
      <c r="N496" s="27">
        <v>20.476397967741928</v>
      </c>
      <c r="O496" s="26"/>
      <c r="P496" s="26">
        <v>13.086197930824572</v>
      </c>
      <c r="Q496" s="26"/>
      <c r="R496" s="26">
        <v>12.454432252555312</v>
      </c>
      <c r="S496" s="26">
        <v>12.219849967741936</v>
      </c>
      <c r="T496" s="27">
        <v>12.198873501995344</v>
      </c>
      <c r="U496" s="27">
        <v>19.3228</v>
      </c>
      <c r="W496" s="26"/>
      <c r="X496" s="26"/>
    </row>
    <row r="497" spans="1:24" s="23" customFormat="1" ht="19.5" customHeight="1">
      <c r="A497" s="25" t="s">
        <v>22</v>
      </c>
      <c r="C497" s="26">
        <v>32.71519137968455</v>
      </c>
      <c r="D497" s="26"/>
      <c r="E497" s="47"/>
      <c r="F497" s="47"/>
      <c r="G497" s="47"/>
      <c r="H497" s="27"/>
      <c r="I497" s="27">
        <v>19.323253539136626</v>
      </c>
      <c r="J497" s="26">
        <v>24.22571641565805</v>
      </c>
      <c r="K497" s="26"/>
      <c r="L497" s="26"/>
      <c r="M497" s="26"/>
      <c r="N497" s="27">
        <v>20.476397967741928</v>
      </c>
      <c r="O497" s="26"/>
      <c r="P497" s="26">
        <v>13.086197930824572</v>
      </c>
      <c r="Q497" s="26"/>
      <c r="R497" s="26">
        <v>12.410870045950569</v>
      </c>
      <c r="S497" s="26">
        <v>12.219849967741936</v>
      </c>
      <c r="T497" s="27">
        <v>12.198873501995344</v>
      </c>
      <c r="U497" s="27"/>
      <c r="W497" s="26"/>
      <c r="X497" s="26"/>
    </row>
    <row r="498" spans="1:24" s="23" customFormat="1" ht="19.5" customHeight="1">
      <c r="A498" s="25" t="s">
        <v>25</v>
      </c>
      <c r="C498" s="26"/>
      <c r="D498" s="26"/>
      <c r="E498" s="47"/>
      <c r="F498" s="47"/>
      <c r="G498" s="47"/>
      <c r="H498" s="27"/>
      <c r="I498" s="27"/>
      <c r="J498" s="26"/>
      <c r="K498" s="26"/>
      <c r="L498" s="26"/>
      <c r="M498" s="26"/>
      <c r="N498" s="27"/>
      <c r="O498" s="26"/>
      <c r="P498" s="26"/>
      <c r="Q498" s="26"/>
      <c r="R498" s="26"/>
      <c r="S498" s="26"/>
      <c r="T498" s="27"/>
      <c r="U498" s="27"/>
      <c r="W498" s="26"/>
      <c r="X498" s="26"/>
    </row>
    <row r="499" spans="1:24" s="23" customFormat="1" ht="19.5" customHeight="1">
      <c r="A499" s="25" t="s">
        <v>20</v>
      </c>
      <c r="C499" s="26">
        <v>32.08849790735673</v>
      </c>
      <c r="D499" s="26"/>
      <c r="E499" s="47"/>
      <c r="F499" s="47"/>
      <c r="G499" s="47"/>
      <c r="H499" s="27"/>
      <c r="I499" s="27">
        <v>19.53897617230392</v>
      </c>
      <c r="J499" s="26">
        <v>23.078203151427193</v>
      </c>
      <c r="K499" s="26"/>
      <c r="L499" s="26"/>
      <c r="M499" s="26"/>
      <c r="N499" s="27">
        <v>20.485358700000006</v>
      </c>
      <c r="O499" s="26"/>
      <c r="P499" s="26">
        <v>13.606007681649455</v>
      </c>
      <c r="Q499" s="26"/>
      <c r="R499" s="26">
        <v>13.01127079242679</v>
      </c>
      <c r="S499" s="26">
        <v>12.551758099999999</v>
      </c>
      <c r="T499" s="27">
        <v>12.652139138831615</v>
      </c>
      <c r="U499" s="27">
        <v>19.154589999999995</v>
      </c>
      <c r="W499" s="26"/>
      <c r="X499" s="26"/>
    </row>
    <row r="500" spans="1:24" s="23" customFormat="1" ht="19.5" customHeight="1">
      <c r="A500" s="25" t="s">
        <v>22</v>
      </c>
      <c r="C500" s="26">
        <v>32.08136182957927</v>
      </c>
      <c r="D500" s="26"/>
      <c r="E500" s="47"/>
      <c r="F500" s="47"/>
      <c r="G500" s="47"/>
      <c r="H500" s="27"/>
      <c r="I500" s="27">
        <v>19.53897617230392</v>
      </c>
      <c r="J500" s="26">
        <v>23.071016374018594</v>
      </c>
      <c r="K500" s="26"/>
      <c r="L500" s="26"/>
      <c r="M500" s="26"/>
      <c r="N500" s="27">
        <v>20.485358700000006</v>
      </c>
      <c r="O500" s="26"/>
      <c r="P500" s="26">
        <v>13.606007681649457</v>
      </c>
      <c r="Q500" s="26"/>
      <c r="R500" s="26">
        <v>12.946795273211018</v>
      </c>
      <c r="S500" s="26">
        <v>12.551758099999999</v>
      </c>
      <c r="T500" s="27">
        <v>12.652139138831615</v>
      </c>
      <c r="U500" s="27"/>
      <c r="W500" s="26"/>
      <c r="X500" s="26"/>
    </row>
    <row r="501" spans="1:24" s="23" customFormat="1" ht="19.5" customHeight="1">
      <c r="A501" s="25" t="s">
        <v>26</v>
      </c>
      <c r="C501" s="26"/>
      <c r="D501" s="26"/>
      <c r="E501" s="47"/>
      <c r="F501" s="47"/>
      <c r="G501" s="47"/>
      <c r="H501" s="27"/>
      <c r="I501" s="27"/>
      <c r="J501" s="26"/>
      <c r="K501" s="26"/>
      <c r="L501" s="26"/>
      <c r="M501" s="26"/>
      <c r="N501" s="27"/>
      <c r="O501" s="26"/>
      <c r="P501" s="26"/>
      <c r="Q501" s="26"/>
      <c r="R501" s="26"/>
      <c r="S501" s="26"/>
      <c r="T501" s="27"/>
      <c r="U501" s="27"/>
      <c r="W501" s="26"/>
      <c r="X501" s="26"/>
    </row>
    <row r="502" spans="1:24" s="23" customFormat="1" ht="19.5" customHeight="1">
      <c r="A502" s="25" t="s">
        <v>20</v>
      </c>
      <c r="C502" s="26">
        <v>33.636296638541985</v>
      </c>
      <c r="D502" s="26"/>
      <c r="E502" s="47"/>
      <c r="F502" s="47"/>
      <c r="G502" s="47"/>
      <c r="H502" s="27"/>
      <c r="I502" s="27">
        <v>21.258590735768497</v>
      </c>
      <c r="J502" s="26">
        <v>23.905156632949144</v>
      </c>
      <c r="K502" s="26"/>
      <c r="L502" s="26"/>
      <c r="M502" s="26"/>
      <c r="N502" s="27">
        <v>22.233151580645163</v>
      </c>
      <c r="O502" s="26"/>
      <c r="P502" s="26">
        <v>15.421631415435403</v>
      </c>
      <c r="Q502" s="26"/>
      <c r="R502" s="26">
        <v>14.824666356291138</v>
      </c>
      <c r="S502" s="26">
        <v>14.284687645161293</v>
      </c>
      <c r="T502" s="27">
        <v>14.419106724309941</v>
      </c>
      <c r="U502" s="27">
        <v>19.1359</v>
      </c>
      <c r="W502" s="26"/>
      <c r="X502" s="26"/>
    </row>
    <row r="503" spans="1:24" s="23" customFormat="1" ht="19.5" customHeight="1">
      <c r="A503" s="25" t="s">
        <v>22</v>
      </c>
      <c r="C503" s="26">
        <v>33.62711231157102</v>
      </c>
      <c r="D503" s="26"/>
      <c r="E503" s="47"/>
      <c r="F503" s="47"/>
      <c r="G503" s="47"/>
      <c r="H503" s="27"/>
      <c r="I503" s="27">
        <v>21.258590735768497</v>
      </c>
      <c r="J503" s="26">
        <v>23.9005735929943</v>
      </c>
      <c r="K503" s="26"/>
      <c r="L503" s="26"/>
      <c r="M503" s="26"/>
      <c r="N503" s="27">
        <v>22.233151580645163</v>
      </c>
      <c r="O503" s="26"/>
      <c r="P503" s="26">
        <v>15.421631415435403</v>
      </c>
      <c r="Q503" s="26"/>
      <c r="R503" s="26">
        <v>14.759251861818571</v>
      </c>
      <c r="S503" s="26">
        <v>14.284687645161293</v>
      </c>
      <c r="T503" s="27">
        <v>14.419106724309941</v>
      </c>
      <c r="U503" s="27"/>
      <c r="W503" s="26"/>
      <c r="X503" s="26"/>
    </row>
    <row r="504" spans="1:24" s="23" customFormat="1" ht="19.5" customHeight="1">
      <c r="A504" s="25" t="s">
        <v>27</v>
      </c>
      <c r="C504" s="26"/>
      <c r="D504" s="26"/>
      <c r="E504" s="47"/>
      <c r="F504" s="47"/>
      <c r="G504" s="47"/>
      <c r="H504" s="27"/>
      <c r="I504" s="27"/>
      <c r="J504" s="26"/>
      <c r="K504" s="26"/>
      <c r="L504" s="26"/>
      <c r="M504" s="26"/>
      <c r="N504" s="27"/>
      <c r="O504" s="26"/>
      <c r="P504" s="26"/>
      <c r="Q504" s="26"/>
      <c r="R504" s="26"/>
      <c r="S504" s="26"/>
      <c r="T504" s="27"/>
      <c r="U504" s="27"/>
      <c r="W504" s="26"/>
      <c r="X504" s="26"/>
    </row>
    <row r="505" spans="1:24" s="23" customFormat="1" ht="19.5" customHeight="1">
      <c r="A505" s="25" t="s">
        <v>20</v>
      </c>
      <c r="C505" s="26">
        <v>33.807775155608745</v>
      </c>
      <c r="D505" s="26"/>
      <c r="E505" s="47"/>
      <c r="F505" s="47"/>
      <c r="G505" s="47"/>
      <c r="H505" s="27"/>
      <c r="I505" s="27">
        <v>20.643368699754895</v>
      </c>
      <c r="J505" s="26">
        <v>23.38934383514475</v>
      </c>
      <c r="K505" s="26"/>
      <c r="L505" s="26"/>
      <c r="M505" s="26"/>
      <c r="N505" s="27">
        <v>21.83359793333333</v>
      </c>
      <c r="O505" s="26"/>
      <c r="P505" s="26">
        <v>14.776859178621295</v>
      </c>
      <c r="Q505" s="26"/>
      <c r="R505" s="26">
        <v>14.130475131211455</v>
      </c>
      <c r="S505" s="26">
        <v>14.108087366666668</v>
      </c>
      <c r="T505" s="27">
        <v>13.9529979080756</v>
      </c>
      <c r="U505" s="27">
        <v>19.1359</v>
      </c>
      <c r="W505" s="26"/>
      <c r="X505" s="26"/>
    </row>
    <row r="506" spans="1:24" s="23" customFormat="1" ht="19.5" customHeight="1">
      <c r="A506" s="25" t="s">
        <v>22</v>
      </c>
      <c r="C506" s="26">
        <v>33.805450616359366</v>
      </c>
      <c r="D506" s="26"/>
      <c r="E506" s="47"/>
      <c r="F506" s="47"/>
      <c r="G506" s="47"/>
      <c r="H506" s="27"/>
      <c r="I506" s="27">
        <v>20.643368699754895</v>
      </c>
      <c r="J506" s="26">
        <v>23.388674361510486</v>
      </c>
      <c r="K506" s="26"/>
      <c r="L506" s="26"/>
      <c r="M506" s="26"/>
      <c r="N506" s="27">
        <v>21.83359793333333</v>
      </c>
      <c r="O506" s="26"/>
      <c r="P506" s="26">
        <v>14.776859178621295</v>
      </c>
      <c r="Q506" s="26"/>
      <c r="R506" s="26">
        <v>14.080951471093181</v>
      </c>
      <c r="S506" s="26">
        <v>14.108087366666668</v>
      </c>
      <c r="T506" s="27">
        <v>13.952997908075604</v>
      </c>
      <c r="U506" s="27"/>
      <c r="W506" s="26"/>
      <c r="X506" s="26"/>
    </row>
    <row r="507" spans="1:24" s="23" customFormat="1" ht="19.5" customHeight="1">
      <c r="A507" s="25" t="s">
        <v>28</v>
      </c>
      <c r="C507" s="26"/>
      <c r="D507" s="26"/>
      <c r="E507" s="47"/>
      <c r="F507" s="47"/>
      <c r="G507" s="47"/>
      <c r="H507" s="27"/>
      <c r="I507" s="27"/>
      <c r="J507" s="26"/>
      <c r="K507" s="26"/>
      <c r="L507" s="26"/>
      <c r="M507" s="26"/>
      <c r="N507" s="27"/>
      <c r="O507" s="26"/>
      <c r="P507" s="26"/>
      <c r="Q507" s="26"/>
      <c r="R507" s="26"/>
      <c r="S507" s="26"/>
      <c r="T507" s="27"/>
      <c r="U507" s="27"/>
      <c r="W507" s="26"/>
      <c r="X507" s="26"/>
    </row>
    <row r="508" spans="1:24" s="23" customFormat="1" ht="19.5" customHeight="1">
      <c r="A508" s="25" t="s">
        <v>20</v>
      </c>
      <c r="C508" s="26">
        <v>32.35786540201962</v>
      </c>
      <c r="D508" s="26"/>
      <c r="E508" s="47"/>
      <c r="F508" s="47"/>
      <c r="G508" s="47"/>
      <c r="H508" s="27"/>
      <c r="I508" s="27">
        <v>19.11505113211575</v>
      </c>
      <c r="J508" s="26">
        <v>21.5486087677351</v>
      </c>
      <c r="K508" s="26"/>
      <c r="L508" s="26"/>
      <c r="M508" s="26"/>
      <c r="N508" s="27">
        <v>19.96637383870968</v>
      </c>
      <c r="O508" s="26"/>
      <c r="P508" s="26">
        <v>13.172829372117446</v>
      </c>
      <c r="Q508" s="26"/>
      <c r="R508" s="26">
        <v>12.541415567815388</v>
      </c>
      <c r="S508" s="26">
        <v>12.385989903225807</v>
      </c>
      <c r="T508" s="27">
        <v>12.337127287495843</v>
      </c>
      <c r="U508" s="27">
        <v>19.1359</v>
      </c>
      <c r="W508" s="26"/>
      <c r="X508" s="26"/>
    </row>
    <row r="509" spans="1:24" s="23" customFormat="1" ht="19.5" customHeight="1">
      <c r="A509" s="25" t="s">
        <v>22</v>
      </c>
      <c r="C509" s="26">
        <v>32.35961134485246</v>
      </c>
      <c r="D509" s="26"/>
      <c r="E509" s="47"/>
      <c r="F509" s="47"/>
      <c r="G509" s="47"/>
      <c r="H509" s="27"/>
      <c r="I509" s="27">
        <v>19.11505113211575</v>
      </c>
      <c r="J509" s="26">
        <v>21.556538509830627</v>
      </c>
      <c r="K509" s="26"/>
      <c r="L509" s="26"/>
      <c r="M509" s="26"/>
      <c r="N509" s="27">
        <v>19.96637383870968</v>
      </c>
      <c r="O509" s="26"/>
      <c r="P509" s="26">
        <v>13.172829372117446</v>
      </c>
      <c r="Q509" s="26"/>
      <c r="R509" s="26">
        <v>12.50031945757489</v>
      </c>
      <c r="S509" s="26">
        <v>12.385989903225807</v>
      </c>
      <c r="T509" s="27">
        <v>12.337127287495843</v>
      </c>
      <c r="U509" s="27"/>
      <c r="W509" s="26"/>
      <c r="X509" s="26"/>
    </row>
    <row r="510" spans="1:24" s="23" customFormat="1" ht="19.5" customHeight="1">
      <c r="A510" s="25" t="s">
        <v>29</v>
      </c>
      <c r="C510" s="26"/>
      <c r="D510" s="26"/>
      <c r="E510" s="47"/>
      <c r="F510" s="47"/>
      <c r="G510" s="47"/>
      <c r="H510" s="27"/>
      <c r="I510" s="27"/>
      <c r="J510" s="26"/>
      <c r="K510" s="26"/>
      <c r="L510" s="26"/>
      <c r="M510" s="26"/>
      <c r="N510" s="27"/>
      <c r="O510" s="26"/>
      <c r="P510" s="26"/>
      <c r="Q510" s="26"/>
      <c r="R510" s="26"/>
      <c r="S510" s="26"/>
      <c r="T510" s="27"/>
      <c r="U510" s="27"/>
      <c r="W510" s="26"/>
      <c r="X510" s="26"/>
    </row>
    <row r="511" spans="1:24" s="23" customFormat="1" ht="19.5" customHeight="1">
      <c r="A511" s="25" t="s">
        <v>20</v>
      </c>
      <c r="C511" s="26">
        <v>30.786153687833725</v>
      </c>
      <c r="D511" s="26"/>
      <c r="E511" s="47"/>
      <c r="F511" s="47"/>
      <c r="G511" s="47"/>
      <c r="H511" s="27"/>
      <c r="I511" s="27">
        <v>17.565401298149904</v>
      </c>
      <c r="J511" s="26">
        <v>20.340315285977002</v>
      </c>
      <c r="K511" s="26"/>
      <c r="L511" s="26"/>
      <c r="M511" s="26"/>
      <c r="N511" s="27">
        <v>18.52559122580645</v>
      </c>
      <c r="O511" s="26"/>
      <c r="P511" s="26">
        <v>11.278278460129885</v>
      </c>
      <c r="Q511" s="26"/>
      <c r="R511" s="26">
        <v>10.632721059966858</v>
      </c>
      <c r="S511" s="26">
        <v>10.312851096774196</v>
      </c>
      <c r="T511" s="27">
        <v>10.384301423179249</v>
      </c>
      <c r="U511" s="27">
        <v>18.29174516129032</v>
      </c>
      <c r="W511" s="26"/>
      <c r="X511" s="26"/>
    </row>
    <row r="512" spans="1:24" s="23" customFormat="1" ht="19.5" customHeight="1">
      <c r="A512" s="25" t="s">
        <v>22</v>
      </c>
      <c r="C512" s="26">
        <v>30.793722051155168</v>
      </c>
      <c r="D512" s="26"/>
      <c r="E512" s="47"/>
      <c r="F512" s="47"/>
      <c r="G512" s="47"/>
      <c r="H512" s="27"/>
      <c r="I512" s="27">
        <v>17.565401298149904</v>
      </c>
      <c r="J512" s="26">
        <v>20.338767547347107</v>
      </c>
      <c r="K512" s="26"/>
      <c r="L512" s="26"/>
      <c r="M512" s="26"/>
      <c r="N512" s="27">
        <v>18.52559122580645</v>
      </c>
      <c r="O512" s="26"/>
      <c r="P512" s="26">
        <v>11.278278460129885</v>
      </c>
      <c r="Q512" s="26"/>
      <c r="R512" s="26">
        <v>10.604658785665462</v>
      </c>
      <c r="S512" s="26">
        <v>10.312851096774196</v>
      </c>
      <c r="T512" s="27">
        <v>10.384301423179249</v>
      </c>
      <c r="U512" s="27"/>
      <c r="W512" s="26"/>
      <c r="X512" s="26"/>
    </row>
    <row r="513" spans="1:24" s="23" customFormat="1" ht="19.5" customHeight="1">
      <c r="A513" s="25" t="s">
        <v>30</v>
      </c>
      <c r="C513" s="26"/>
      <c r="D513" s="26"/>
      <c r="E513" s="47"/>
      <c r="F513" s="47"/>
      <c r="G513" s="47"/>
      <c r="H513" s="27"/>
      <c r="I513" s="27"/>
      <c r="J513" s="26"/>
      <c r="K513" s="26"/>
      <c r="L513" s="26"/>
      <c r="M513" s="26"/>
      <c r="N513" s="27"/>
      <c r="O513" s="26"/>
      <c r="P513" s="26"/>
      <c r="Q513" s="26"/>
      <c r="R513" s="26"/>
      <c r="S513" s="26"/>
      <c r="T513" s="27"/>
      <c r="U513" s="27"/>
      <c r="W513" s="26"/>
      <c r="X513" s="26"/>
    </row>
    <row r="514" spans="1:24" s="23" customFormat="1" ht="19.5" customHeight="1">
      <c r="A514" s="25" t="s">
        <v>20</v>
      </c>
      <c r="C514" s="26">
        <v>30.722483777587772</v>
      </c>
      <c r="D514" s="26"/>
      <c r="E514" s="47"/>
      <c r="F514" s="47"/>
      <c r="G514" s="47"/>
      <c r="H514" s="27"/>
      <c r="I514" s="27">
        <v>18.211724569362744</v>
      </c>
      <c r="J514" s="26">
        <v>20.85614464098101</v>
      </c>
      <c r="K514" s="26"/>
      <c r="L514" s="26"/>
      <c r="M514" s="26"/>
      <c r="N514" s="27">
        <v>19.30906846666666</v>
      </c>
      <c r="O514" s="26"/>
      <c r="P514" s="26">
        <v>10.997370417124129</v>
      </c>
      <c r="Q514" s="26"/>
      <c r="R514" s="26">
        <v>10.235525875279253</v>
      </c>
      <c r="S514" s="26">
        <v>9.956426733333334</v>
      </c>
      <c r="T514" s="27">
        <v>9.97125860635739</v>
      </c>
      <c r="U514" s="27">
        <v>17.721213333333342</v>
      </c>
      <c r="W514" s="26"/>
      <c r="X514" s="26"/>
    </row>
    <row r="515" spans="1:24" s="23" customFormat="1" ht="19.5" customHeight="1">
      <c r="A515" s="25" t="s">
        <v>22</v>
      </c>
      <c r="C515" s="26">
        <v>30.7130965896352</v>
      </c>
      <c r="D515" s="26"/>
      <c r="E515" s="47"/>
      <c r="F515" s="47"/>
      <c r="G515" s="47"/>
      <c r="H515" s="27"/>
      <c r="I515" s="27">
        <v>18.211724569362744</v>
      </c>
      <c r="J515" s="26">
        <v>20.85098652197695</v>
      </c>
      <c r="K515" s="26"/>
      <c r="L515" s="26"/>
      <c r="M515" s="26"/>
      <c r="N515" s="27">
        <v>19.30906846666666</v>
      </c>
      <c r="O515" s="26"/>
      <c r="P515" s="26">
        <v>10.997370417124129</v>
      </c>
      <c r="Q515" s="26"/>
      <c r="R515" s="26">
        <v>10.188478932942385</v>
      </c>
      <c r="S515" s="26">
        <v>9.956426733333334</v>
      </c>
      <c r="T515" s="27">
        <v>9.97125860635739</v>
      </c>
      <c r="U515" s="27"/>
      <c r="W515" s="26"/>
      <c r="X515" s="26"/>
    </row>
    <row r="516" spans="1:24" s="23" customFormat="1" ht="19.5" customHeight="1">
      <c r="A516" s="25" t="s">
        <v>31</v>
      </c>
      <c r="C516" s="26"/>
      <c r="D516" s="26"/>
      <c r="E516" s="47"/>
      <c r="F516" s="47"/>
      <c r="G516" s="47"/>
      <c r="H516" s="27"/>
      <c r="I516" s="27"/>
      <c r="J516" s="26"/>
      <c r="K516" s="26"/>
      <c r="L516" s="26"/>
      <c r="M516" s="26"/>
      <c r="N516" s="27"/>
      <c r="O516" s="26"/>
      <c r="P516" s="26"/>
      <c r="Q516" s="26"/>
      <c r="R516" s="26"/>
      <c r="S516" s="26"/>
      <c r="T516" s="27"/>
      <c r="U516" s="27"/>
      <c r="W516" s="26"/>
      <c r="X516" s="26"/>
    </row>
    <row r="517" spans="1:24" s="23" customFormat="1" ht="19.5" customHeight="1">
      <c r="A517" s="25" t="s">
        <v>20</v>
      </c>
      <c r="C517" s="26">
        <v>30.124316969433533</v>
      </c>
      <c r="D517" s="26"/>
      <c r="E517" s="47"/>
      <c r="F517" s="47"/>
      <c r="G517" s="47"/>
      <c r="H517" s="27"/>
      <c r="I517" s="27">
        <v>18.13725944805503</v>
      </c>
      <c r="J517" s="26">
        <v>20.67796479923681</v>
      </c>
      <c r="K517" s="26"/>
      <c r="L517" s="26"/>
      <c r="M517" s="26"/>
      <c r="N517" s="27">
        <v>19.05857893548387</v>
      </c>
      <c r="O517" s="26"/>
      <c r="P517" s="26">
        <v>11.023120642866274</v>
      </c>
      <c r="Q517" s="26">
        <v>11.023120642866274</v>
      </c>
      <c r="R517" s="26">
        <v>10.324392753534035</v>
      </c>
      <c r="S517" s="26">
        <v>9.891619709677421</v>
      </c>
      <c r="T517" s="27">
        <v>9.992975023777852</v>
      </c>
      <c r="U517" s="27">
        <v>17.5751</v>
      </c>
      <c r="W517" s="26"/>
      <c r="X517" s="26"/>
    </row>
    <row r="518" spans="1:24" s="23" customFormat="1" ht="19.5" customHeight="1">
      <c r="A518" s="25" t="s">
        <v>22</v>
      </c>
      <c r="C518" s="26">
        <v>30.126440376607086</v>
      </c>
      <c r="D518" s="26"/>
      <c r="E518" s="47"/>
      <c r="F518" s="47"/>
      <c r="G518" s="47"/>
      <c r="H518" s="27"/>
      <c r="I518" s="27">
        <v>18.13725944805503</v>
      </c>
      <c r="J518" s="26">
        <v>20.67752134262583</v>
      </c>
      <c r="K518" s="26"/>
      <c r="L518" s="26"/>
      <c r="M518" s="26"/>
      <c r="N518" s="27">
        <v>19.05857893548387</v>
      </c>
      <c r="O518" s="26"/>
      <c r="P518" s="26">
        <v>11.023120642866274</v>
      </c>
      <c r="Q518" s="26">
        <v>11.023120642866274</v>
      </c>
      <c r="R518" s="26">
        <v>10.282602249784425</v>
      </c>
      <c r="S518" s="26">
        <v>9.891619709677421</v>
      </c>
      <c r="T518" s="27">
        <v>9.992975023777852</v>
      </c>
      <c r="U518" s="27"/>
      <c r="W518" s="26"/>
      <c r="X518" s="26"/>
    </row>
    <row r="519" spans="1:24" s="23" customFormat="1" ht="19.5" customHeight="1">
      <c r="A519" s="25" t="s">
        <v>32</v>
      </c>
      <c r="C519" s="26"/>
      <c r="D519" s="26"/>
      <c r="E519" s="47"/>
      <c r="F519" s="47"/>
      <c r="G519" s="47"/>
      <c r="H519" s="27"/>
      <c r="I519" s="27"/>
      <c r="J519" s="26"/>
      <c r="K519" s="26"/>
      <c r="L519" s="26"/>
      <c r="M519" s="26"/>
      <c r="N519" s="27"/>
      <c r="O519" s="26"/>
      <c r="P519" s="26"/>
      <c r="Q519" s="26"/>
      <c r="R519" s="26"/>
      <c r="S519" s="26"/>
      <c r="T519" s="27"/>
      <c r="U519" s="27"/>
      <c r="W519" s="26"/>
      <c r="X519" s="26"/>
    </row>
    <row r="520" spans="1:24" s="23" customFormat="1" ht="19.5" customHeight="1">
      <c r="A520" s="25" t="s">
        <v>20</v>
      </c>
      <c r="C520" s="26">
        <v>29.106450851291985</v>
      </c>
      <c r="D520" s="26"/>
      <c r="E520" s="47"/>
      <c r="F520" s="47"/>
      <c r="G520" s="47"/>
      <c r="H520" s="27"/>
      <c r="I520" s="27">
        <v>17.716011428921565</v>
      </c>
      <c r="J520" s="26">
        <v>20.353450910466663</v>
      </c>
      <c r="K520" s="26"/>
      <c r="L520" s="26"/>
      <c r="M520" s="26"/>
      <c r="N520" s="27">
        <v>18.7210571</v>
      </c>
      <c r="O520" s="26"/>
      <c r="P520" s="26">
        <v>10.522497032192112</v>
      </c>
      <c r="Q520" s="26"/>
      <c r="R520" s="26">
        <v>9.823181227696553</v>
      </c>
      <c r="S520" s="26">
        <v>9.490213466666667</v>
      </c>
      <c r="T520" s="27">
        <v>9.537951259278348</v>
      </c>
      <c r="U520" s="27">
        <v>17.5751</v>
      </c>
      <c r="W520" s="26"/>
      <c r="X520" s="26"/>
    </row>
    <row r="521" spans="1:24" s="23" customFormat="1" ht="19.5" customHeight="1">
      <c r="A521" s="25" t="s">
        <v>22</v>
      </c>
      <c r="C521" s="26">
        <v>29.10515300285697</v>
      </c>
      <c r="D521" s="26"/>
      <c r="E521" s="47"/>
      <c r="F521" s="47"/>
      <c r="G521" s="47"/>
      <c r="H521" s="27"/>
      <c r="I521" s="27">
        <v>17.716011428921565</v>
      </c>
      <c r="J521" s="26">
        <v>20.351105998308398</v>
      </c>
      <c r="K521" s="26"/>
      <c r="L521" s="26"/>
      <c r="M521" s="26"/>
      <c r="N521" s="27">
        <v>18.7210571</v>
      </c>
      <c r="O521" s="26"/>
      <c r="P521" s="26">
        <v>10.522497032192112</v>
      </c>
      <c r="Q521" s="26"/>
      <c r="R521" s="26">
        <v>9.78804133092787</v>
      </c>
      <c r="S521" s="26">
        <v>9.490213466666667</v>
      </c>
      <c r="T521" s="27">
        <v>9.537951259278348</v>
      </c>
      <c r="U521" s="27"/>
      <c r="W521" s="26"/>
      <c r="X521" s="26"/>
    </row>
    <row r="522" spans="1:24" s="23" customFormat="1" ht="19.5" customHeight="1">
      <c r="A522" s="25" t="s">
        <v>33</v>
      </c>
      <c r="C522" s="26"/>
      <c r="D522" s="26"/>
      <c r="E522" s="47"/>
      <c r="F522" s="47"/>
      <c r="G522" s="47"/>
      <c r="H522" s="27"/>
      <c r="I522" s="27"/>
      <c r="J522" s="26"/>
      <c r="K522" s="26"/>
      <c r="L522" s="26"/>
      <c r="M522" s="26"/>
      <c r="N522" s="27"/>
      <c r="O522" s="26"/>
      <c r="P522" s="26"/>
      <c r="Q522" s="26"/>
      <c r="R522" s="26"/>
      <c r="S522" s="26"/>
      <c r="T522" s="27"/>
      <c r="U522" s="27"/>
      <c r="W522" s="26"/>
      <c r="X522" s="26"/>
    </row>
    <row r="523" spans="1:24" s="23" customFormat="1" ht="19.5" customHeight="1">
      <c r="A523" s="25" t="s">
        <v>20</v>
      </c>
      <c r="C523" s="26">
        <v>28.34927290404955</v>
      </c>
      <c r="D523" s="26"/>
      <c r="E523" s="47"/>
      <c r="F523" s="47"/>
      <c r="G523" s="47"/>
      <c r="H523" s="27"/>
      <c r="I523" s="27">
        <v>15.424259956356739</v>
      </c>
      <c r="J523" s="26">
        <v>18.068786092975316</v>
      </c>
      <c r="K523" s="26"/>
      <c r="L523" s="26"/>
      <c r="M523" s="26"/>
      <c r="N523" s="27">
        <v>16.356066129032257</v>
      </c>
      <c r="O523" s="26"/>
      <c r="P523" s="26">
        <v>8.589315825335081</v>
      </c>
      <c r="Q523" s="26"/>
      <c r="R523" s="26">
        <v>7.925464413724599</v>
      </c>
      <c r="S523" s="26">
        <v>7.559440806451612</v>
      </c>
      <c r="T523" s="27">
        <v>7.676720207848354</v>
      </c>
      <c r="U523" s="27">
        <v>17.5751</v>
      </c>
      <c r="W523" s="26"/>
      <c r="X523" s="26"/>
    </row>
    <row r="524" spans="1:24" s="23" customFormat="1" ht="19.5" customHeight="1">
      <c r="A524" s="25" t="s">
        <v>22</v>
      </c>
      <c r="C524" s="26">
        <v>28.349582515019915</v>
      </c>
      <c r="D524" s="26"/>
      <c r="E524" s="47"/>
      <c r="F524" s="47"/>
      <c r="G524" s="47"/>
      <c r="H524" s="27"/>
      <c r="I524" s="27">
        <v>15.424259956356739</v>
      </c>
      <c r="J524" s="26">
        <v>18.07565463263617</v>
      </c>
      <c r="K524" s="26"/>
      <c r="L524" s="26"/>
      <c r="M524" s="26"/>
      <c r="N524" s="27">
        <v>16.356066129032257</v>
      </c>
      <c r="O524" s="26"/>
      <c r="P524" s="26">
        <v>8.589315825335081</v>
      </c>
      <c r="Q524" s="26"/>
      <c r="R524" s="26">
        <v>7.908952485064095</v>
      </c>
      <c r="S524" s="26">
        <v>7.559440806451612</v>
      </c>
      <c r="T524" s="27">
        <v>7.676720207848354</v>
      </c>
      <c r="U524" s="27"/>
      <c r="W524" s="26"/>
      <c r="X524" s="26"/>
    </row>
    <row r="525" spans="1:21" s="23" customFormat="1" ht="19.5" customHeight="1">
      <c r="A525" s="25" t="s">
        <v>54</v>
      </c>
      <c r="B525" s="14"/>
      <c r="C525" s="31"/>
      <c r="D525" s="31"/>
      <c r="E525" s="48"/>
      <c r="F525" s="48"/>
      <c r="G525" s="48"/>
      <c r="H525" s="32"/>
      <c r="I525" s="32"/>
      <c r="J525" s="31"/>
      <c r="K525" s="31"/>
      <c r="L525" s="31"/>
      <c r="M525" s="31"/>
      <c r="N525" s="32"/>
      <c r="O525" s="31"/>
      <c r="P525" s="31"/>
      <c r="Q525" s="31"/>
      <c r="R525" s="31"/>
      <c r="S525" s="31"/>
      <c r="T525" s="32"/>
      <c r="U525" s="32"/>
    </row>
    <row r="526" spans="1:21" s="23" customFormat="1" ht="19.5" customHeight="1">
      <c r="A526" s="25" t="s">
        <v>20</v>
      </c>
      <c r="B526" s="14"/>
      <c r="C526" s="31">
        <f>AVERAGE(C490,C493,C496,C499,C502,C505,C508,C511,C514,C517,C520,C523)</f>
        <v>31.500987787540463</v>
      </c>
      <c r="D526" s="31"/>
      <c r="E526" s="31"/>
      <c r="F526" s="31"/>
      <c r="G526" s="31"/>
      <c r="H526" s="32"/>
      <c r="I526" s="32">
        <f aca="true" t="shared" si="24" ref="I526:S526">AVERAGE(I490,I493,I496,I499,I502,I505,I508,I511,I514,I517,I520,I523)</f>
        <v>18.738381682607407</v>
      </c>
      <c r="J526" s="31">
        <f t="shared" si="24"/>
        <v>21.998254189921074</v>
      </c>
      <c r="K526" s="31"/>
      <c r="L526" s="31"/>
      <c r="M526" s="31"/>
      <c r="N526" s="32">
        <f t="shared" si="24"/>
        <v>19.670368968855605</v>
      </c>
      <c r="O526" s="31" t="e">
        <f t="shared" si="24"/>
        <v>#DIV/0!</v>
      </c>
      <c r="P526" s="31">
        <f t="shared" si="24"/>
        <v>12.298315776702848</v>
      </c>
      <c r="Q526" s="31">
        <f t="shared" si="24"/>
        <v>11.023120642866274</v>
      </c>
      <c r="R526" s="31">
        <f t="shared" si="24"/>
        <v>11.652876838789318</v>
      </c>
      <c r="S526" s="31">
        <f t="shared" si="24"/>
        <v>11.336640660106248</v>
      </c>
      <c r="T526" s="32">
        <f>AVERAGE(T490,T493,T496,T499,T502,T505,T508,T511,T514,T517,T520,T523)</f>
        <v>11.371259289015576</v>
      </c>
      <c r="U526" s="32">
        <f>AVERAGE(U490,U493,U496,U499,U502,U505,U508,U511,U514,U517,U520,U523)</f>
        <v>18.136037374551968</v>
      </c>
    </row>
    <row r="527" spans="1:21" s="23" customFormat="1" ht="19.5" customHeight="1">
      <c r="A527" s="25" t="s">
        <v>22</v>
      </c>
      <c r="B527" s="14"/>
      <c r="C527" s="31">
        <f>AVERAGE(C491,C494,C497,C500,C503,C506,C509,C512,C515,C518,C521,C524)</f>
        <v>31.49807528092043</v>
      </c>
      <c r="D527" s="31"/>
      <c r="E527" s="31"/>
      <c r="F527" s="31"/>
      <c r="G527" s="31"/>
      <c r="H527" s="32"/>
      <c r="I527" s="32">
        <f aca="true" t="shared" si="25" ref="I527:S527">AVERAGE(I491,I494,I497,I500,I503,I506,I509,I512,I515,I518,I521,I524)</f>
        <v>18.738381682607407</v>
      </c>
      <c r="J527" s="31">
        <f t="shared" si="25"/>
        <v>21.99629008450654</v>
      </c>
      <c r="K527" s="31"/>
      <c r="L527" s="31"/>
      <c r="M527" s="31"/>
      <c r="N527" s="32">
        <f t="shared" si="25"/>
        <v>19.670368968855605</v>
      </c>
      <c r="O527" s="31" t="e">
        <f t="shared" si="25"/>
        <v>#DIV/0!</v>
      </c>
      <c r="P527" s="31">
        <f t="shared" si="25"/>
        <v>12.298315776702848</v>
      </c>
      <c r="Q527" s="31">
        <f t="shared" si="25"/>
        <v>11.023120642866274</v>
      </c>
      <c r="R527" s="31">
        <f t="shared" si="25"/>
        <v>11.608031709539576</v>
      </c>
      <c r="S527" s="31">
        <f t="shared" si="25"/>
        <v>11.336640660106248</v>
      </c>
      <c r="T527" s="32">
        <f>AVERAGE(T491,T494,T497,T500,T503,T506,T509,T512,T515,T518,T521,T524)</f>
        <v>11.371259289015578</v>
      </c>
      <c r="U527" s="32">
        <f>AVERAGE(U491,U494,U497,U500,U503,U506,U509,U512,U515,U518,U521,U524)</f>
        <v>13.6863</v>
      </c>
    </row>
    <row r="528" spans="1:21" s="23" customFormat="1" ht="19.5" customHeight="1">
      <c r="A528" s="45">
        <v>2016</v>
      </c>
      <c r="C528" s="26"/>
      <c r="D528" s="26"/>
      <c r="E528" s="26"/>
      <c r="F528" s="26"/>
      <c r="G528" s="26"/>
      <c r="H528" s="27"/>
      <c r="I528" s="27"/>
      <c r="J528" s="26"/>
      <c r="K528" s="26"/>
      <c r="L528" s="26"/>
      <c r="M528" s="26"/>
      <c r="N528" s="27"/>
      <c r="O528" s="26"/>
      <c r="P528" s="26"/>
      <c r="Q528" s="26"/>
      <c r="R528" s="26"/>
      <c r="S528" s="26"/>
      <c r="T528" s="27"/>
      <c r="U528" s="27"/>
    </row>
    <row r="529" spans="1:24" s="23" customFormat="1" ht="19.5" customHeight="1">
      <c r="A529" s="25" t="s">
        <v>19</v>
      </c>
      <c r="C529" s="26">
        <v>27.322978096774197</v>
      </c>
      <c r="D529" s="26"/>
      <c r="E529" s="26">
        <v>21.441295432714632</v>
      </c>
      <c r="F529" s="26">
        <v>19.22991015020447</v>
      </c>
      <c r="G529" s="26">
        <v>14.084845420967742</v>
      </c>
      <c r="H529" s="27">
        <v>21.12509275123571</v>
      </c>
      <c r="I529" s="27">
        <v>13.51546666125504</v>
      </c>
      <c r="J529" s="26">
        <v>17.843311094838707</v>
      </c>
      <c r="K529" s="26"/>
      <c r="L529" s="26"/>
      <c r="M529" s="26"/>
      <c r="N529" s="27">
        <v>13.948109258064513</v>
      </c>
      <c r="O529" s="26"/>
      <c r="P529" s="26">
        <v>7.200802484984515</v>
      </c>
      <c r="Q529" s="26"/>
      <c r="R529" s="26">
        <v>7.1246760406533705</v>
      </c>
      <c r="S529" s="26"/>
      <c r="T529" s="27"/>
      <c r="U529" s="27">
        <v>18.805357000000004</v>
      </c>
      <c r="W529" s="26"/>
      <c r="X529" s="26"/>
    </row>
    <row r="530" spans="1:24" s="23" customFormat="1" ht="19.5" customHeight="1">
      <c r="A530" s="25" t="s">
        <v>23</v>
      </c>
      <c r="C530" s="26">
        <v>26.043711448275857</v>
      </c>
      <c r="D530" s="26"/>
      <c r="E530" s="26">
        <v>20.205235553754722</v>
      </c>
      <c r="F530" s="26">
        <v>17.649052390717973</v>
      </c>
      <c r="G530" s="26">
        <v>12.747957862068962</v>
      </c>
      <c r="H530" s="27">
        <v>19.894977161992202</v>
      </c>
      <c r="I530" s="27">
        <v>13.935882139340457</v>
      </c>
      <c r="J530" s="26">
        <v>18.602531028448276</v>
      </c>
      <c r="K530" s="26"/>
      <c r="L530" s="26"/>
      <c r="M530" s="26"/>
      <c r="N530" s="27">
        <v>14.148097137931034</v>
      </c>
      <c r="O530" s="26"/>
      <c r="P530" s="26">
        <v>7.207918211889603</v>
      </c>
      <c r="Q530" s="26"/>
      <c r="R530" s="26">
        <v>7.109227863245314</v>
      </c>
      <c r="S530" s="26"/>
      <c r="T530" s="27"/>
      <c r="U530" s="27">
        <v>17.01231003448277</v>
      </c>
      <c r="W530" s="26"/>
      <c r="X530" s="26"/>
    </row>
    <row r="531" spans="1:24" s="23" customFormat="1" ht="19.5" customHeight="1">
      <c r="A531" s="25" t="s">
        <v>24</v>
      </c>
      <c r="C531" s="26">
        <v>27.77141164516129</v>
      </c>
      <c r="D531" s="26"/>
      <c r="E531" s="26">
        <v>21.77916847820552</v>
      </c>
      <c r="F531" s="26">
        <v>19.05340412959905</v>
      </c>
      <c r="G531" s="26">
        <v>13.21198291129032</v>
      </c>
      <c r="H531" s="27">
        <v>21.47251317350783</v>
      </c>
      <c r="I531" s="27">
        <v>15.355840468796549</v>
      </c>
      <c r="J531" s="26">
        <v>19.895562603870967</v>
      </c>
      <c r="K531" s="26"/>
      <c r="L531" s="26"/>
      <c r="M531" s="26"/>
      <c r="N531" s="27">
        <v>15.730439322580644</v>
      </c>
      <c r="O531" s="26"/>
      <c r="P531" s="26">
        <v>8.069474846221894</v>
      </c>
      <c r="Q531" s="26"/>
      <c r="R531" s="26">
        <v>7.7770099590779385</v>
      </c>
      <c r="S531" s="26"/>
      <c r="T531" s="27"/>
      <c r="U531" s="27">
        <v>16.805420000000012</v>
      </c>
      <c r="W531" s="26"/>
      <c r="X531" s="26"/>
    </row>
    <row r="532" spans="1:24" s="23" customFormat="1" ht="19.5" customHeight="1">
      <c r="A532" s="25" t="s">
        <v>25</v>
      </c>
      <c r="C532" s="26">
        <v>28.086187466666665</v>
      </c>
      <c r="D532" s="26"/>
      <c r="E532" s="26">
        <v>22.0802006434808</v>
      </c>
      <c r="F532" s="26">
        <v>19.33965695922755</v>
      </c>
      <c r="G532" s="26">
        <v>13.419076866666668</v>
      </c>
      <c r="H532" s="27">
        <v>21.774228867628274</v>
      </c>
      <c r="I532" s="27">
        <v>15.759544778506472</v>
      </c>
      <c r="J532" s="26">
        <v>20.514789731166665</v>
      </c>
      <c r="K532" s="26"/>
      <c r="L532" s="26"/>
      <c r="M532" s="26"/>
      <c r="N532" s="27">
        <v>16.186250233333336</v>
      </c>
      <c r="O532" s="26"/>
      <c r="P532" s="26">
        <v>8.57560536780379</v>
      </c>
      <c r="Q532" s="26"/>
      <c r="R532" s="26">
        <v>8.267038676335162</v>
      </c>
      <c r="S532" s="26"/>
      <c r="T532" s="27"/>
      <c r="U532" s="27">
        <v>16.805420000000012</v>
      </c>
      <c r="W532" s="26"/>
      <c r="X532" s="26"/>
    </row>
    <row r="533" spans="1:24" s="23" customFormat="1" ht="19.5" customHeight="1">
      <c r="A533" s="25" t="s">
        <v>26</v>
      </c>
      <c r="C533" s="26">
        <v>29.31680919354839</v>
      </c>
      <c r="D533" s="26"/>
      <c r="E533" s="26">
        <v>23.201678744402848</v>
      </c>
      <c r="F533" s="26">
        <v>20.338900313678646</v>
      </c>
      <c r="G533" s="26">
        <v>13.726732298387093</v>
      </c>
      <c r="H533" s="27">
        <v>22.893260330096016</v>
      </c>
      <c r="I533" s="27">
        <v>17.262125113531145</v>
      </c>
      <c r="J533" s="26">
        <v>22.245804798387095</v>
      </c>
      <c r="K533" s="26"/>
      <c r="L533" s="26"/>
      <c r="M533" s="26"/>
      <c r="N533" s="27">
        <v>17.961624032258058</v>
      </c>
      <c r="O533" s="26"/>
      <c r="P533" s="26">
        <v>9.985733723621864</v>
      </c>
      <c r="Q533" s="26"/>
      <c r="R533" s="26">
        <v>9.56194004415773</v>
      </c>
      <c r="S533" s="26"/>
      <c r="T533" s="27"/>
      <c r="U533" s="27">
        <v>16.805420000000012</v>
      </c>
      <c r="W533" s="26"/>
      <c r="X533" s="26"/>
    </row>
    <row r="534" spans="1:24" s="23" customFormat="1" ht="19.5" customHeight="1">
      <c r="A534" s="25" t="s">
        <v>27</v>
      </c>
      <c r="C534" s="26">
        <v>29.379485766666665</v>
      </c>
      <c r="D534" s="26"/>
      <c r="E534" s="26">
        <v>23.22764055353728</v>
      </c>
      <c r="F534" s="26">
        <v>20.324222128784434</v>
      </c>
      <c r="G534" s="26">
        <v>13.485601441666667</v>
      </c>
      <c r="H534" s="27">
        <v>22.919543880074553</v>
      </c>
      <c r="I534" s="27">
        <v>18.02880091717179</v>
      </c>
      <c r="J534" s="26">
        <v>23.120060613166665</v>
      </c>
      <c r="K534" s="26"/>
      <c r="L534" s="26"/>
      <c r="M534" s="26"/>
      <c r="N534" s="27">
        <v>18.750712099999998</v>
      </c>
      <c r="O534" s="26"/>
      <c r="P534" s="26">
        <v>10.646234900129611</v>
      </c>
      <c r="Q534" s="26"/>
      <c r="R534" s="26">
        <v>10.179859646638883</v>
      </c>
      <c r="S534" s="26"/>
      <c r="T534" s="27"/>
      <c r="U534" s="27">
        <v>16.805420000000012</v>
      </c>
      <c r="W534" s="26"/>
      <c r="X534" s="26"/>
    </row>
    <row r="535" spans="1:24" s="23" customFormat="1" ht="19.5" customHeight="1">
      <c r="A535" s="25" t="s">
        <v>28</v>
      </c>
      <c r="C535" s="26">
        <v>27.976703225806443</v>
      </c>
      <c r="D535" s="26"/>
      <c r="E535" s="26">
        <v>21.907512556945886</v>
      </c>
      <c r="F535" s="26">
        <v>18.98158034683974</v>
      </c>
      <c r="G535" s="26">
        <v>13.07888612903226</v>
      </c>
      <c r="H535" s="27">
        <v>21.639318224536925</v>
      </c>
      <c r="I535" s="27">
        <v>17.138190843313893</v>
      </c>
      <c r="J535" s="26">
        <v>22.541721565000007</v>
      </c>
      <c r="K535" s="26"/>
      <c r="L535" s="26"/>
      <c r="M535" s="26"/>
      <c r="N535" s="27">
        <v>17.913405</v>
      </c>
      <c r="O535" s="26"/>
      <c r="P535" s="26">
        <v>10.671084454364099</v>
      </c>
      <c r="Q535" s="26"/>
      <c r="R535" s="26">
        <v>10.357300374690086</v>
      </c>
      <c r="S535" s="26"/>
      <c r="T535" s="27"/>
      <c r="U535" s="27">
        <v>16.805420000000012</v>
      </c>
      <c r="W535" s="26"/>
      <c r="X535" s="26"/>
    </row>
    <row r="536" spans="1:24" s="23" customFormat="1" ht="19.5" customHeight="1">
      <c r="A536" s="25" t="s">
        <v>29</v>
      </c>
      <c r="C536" s="26">
        <v>28.117435838709678</v>
      </c>
      <c r="D536" s="26"/>
      <c r="E536" s="26">
        <v>22.231534395435578</v>
      </c>
      <c r="F536" s="26">
        <v>19.147499512984357</v>
      </c>
      <c r="G536" s="26">
        <v>13.550473959677417</v>
      </c>
      <c r="H536" s="27">
        <v>21.977095244096972</v>
      </c>
      <c r="I536" s="27">
        <v>16.56208884985939</v>
      </c>
      <c r="J536" s="26">
        <v>21.483198160645166</v>
      </c>
      <c r="K536" s="26"/>
      <c r="L536" s="26"/>
      <c r="M536" s="26"/>
      <c r="N536" s="27">
        <v>17.34055806451613</v>
      </c>
      <c r="O536" s="26"/>
      <c r="P536" s="26">
        <v>10.342882275344065</v>
      </c>
      <c r="Q536" s="26"/>
      <c r="R536" s="26">
        <v>10.084440089799092</v>
      </c>
      <c r="S536" s="26"/>
      <c r="T536" s="27"/>
      <c r="U536" s="27">
        <v>16.805420000000012</v>
      </c>
      <c r="W536" s="26"/>
      <c r="X536" s="26"/>
    </row>
    <row r="537" spans="1:24" s="23" customFormat="1" ht="19.5" customHeight="1">
      <c r="A537" s="25" t="s">
        <v>30</v>
      </c>
      <c r="C537" s="26">
        <v>29.131948399999985</v>
      </c>
      <c r="D537" s="26"/>
      <c r="E537" s="26">
        <v>23.14216944447846</v>
      </c>
      <c r="F537" s="26">
        <v>19.942746424284433</v>
      </c>
      <c r="G537" s="26">
        <v>13.699777099999999</v>
      </c>
      <c r="H537" s="27">
        <v>22.887312930956913</v>
      </c>
      <c r="I537" s="27">
        <v>17.00739714819707</v>
      </c>
      <c r="J537" s="26">
        <v>21.266006682</v>
      </c>
      <c r="K537" s="26"/>
      <c r="L537" s="26"/>
      <c r="M537" s="26"/>
      <c r="N537" s="27">
        <v>17.6859337</v>
      </c>
      <c r="O537" s="26"/>
      <c r="P537" s="26">
        <v>10.91435541747777</v>
      </c>
      <c r="Q537" s="26"/>
      <c r="R537" s="26">
        <v>10.6936861397283</v>
      </c>
      <c r="S537" s="26"/>
      <c r="T537" s="27"/>
      <c r="U537" s="27">
        <v>16.805420000000012</v>
      </c>
      <c r="W537" s="26"/>
      <c r="X537" s="26"/>
    </row>
    <row r="538" spans="1:24" s="23" customFormat="1" ht="19.5" customHeight="1">
      <c r="A538" s="25" t="s">
        <v>31</v>
      </c>
      <c r="C538" s="26">
        <v>30.35041193548386</v>
      </c>
      <c r="D538" s="26"/>
      <c r="E538" s="26">
        <v>24.239347427311987</v>
      </c>
      <c r="F538" s="26">
        <v>20.904051639623052</v>
      </c>
      <c r="G538" s="26">
        <v>13.89204298387097</v>
      </c>
      <c r="H538" s="27">
        <v>23.980281357849766</v>
      </c>
      <c r="I538" s="27">
        <v>18.453872179885117</v>
      </c>
      <c r="J538" s="26">
        <v>22.742403775483872</v>
      </c>
      <c r="K538" s="26"/>
      <c r="L538" s="26"/>
      <c r="M538" s="26"/>
      <c r="N538" s="27">
        <v>19.26678587096774</v>
      </c>
      <c r="O538" s="26"/>
      <c r="P538" s="26">
        <v>12.073886432597527</v>
      </c>
      <c r="Q538" s="26"/>
      <c r="R538" s="26">
        <v>11.740664180142952</v>
      </c>
      <c r="S538" s="26"/>
      <c r="T538" s="27"/>
      <c r="U538" s="27">
        <v>16.805420000000012</v>
      </c>
      <c r="W538" s="26"/>
      <c r="X538" s="26"/>
    </row>
    <row r="539" spans="1:24" s="23" customFormat="1" ht="19.5" customHeight="1">
      <c r="A539" s="25" t="s">
        <v>32</v>
      </c>
      <c r="C539" s="26">
        <v>29.801722033333327</v>
      </c>
      <c r="D539" s="26"/>
      <c r="E539" s="26">
        <v>23.738155632366325</v>
      </c>
      <c r="F539" s="26">
        <v>20.4564962942448</v>
      </c>
      <c r="G539" s="26">
        <v>13.721557841666668</v>
      </c>
      <c r="H539" s="27">
        <v>23.476162936399316</v>
      </c>
      <c r="I539" s="27">
        <v>17.643716874720162</v>
      </c>
      <c r="J539" s="26">
        <v>22.23029160933334</v>
      </c>
      <c r="K539" s="26"/>
      <c r="L539" s="26"/>
      <c r="M539" s="26"/>
      <c r="N539" s="27">
        <v>18.501762333333332</v>
      </c>
      <c r="O539" s="26"/>
      <c r="P539" s="26">
        <v>11.870948384489363</v>
      </c>
      <c r="Q539" s="26"/>
      <c r="R539" s="26">
        <v>11.650912703057076</v>
      </c>
      <c r="S539" s="26"/>
      <c r="T539" s="27"/>
      <c r="U539" s="27">
        <v>16.805420000000012</v>
      </c>
      <c r="W539" s="26"/>
      <c r="X539" s="26"/>
    </row>
    <row r="540" spans="1:24" s="23" customFormat="1" ht="19.5" customHeight="1">
      <c r="A540" s="25" t="s">
        <v>33</v>
      </c>
      <c r="C540" s="26">
        <v>31.68932709677419</v>
      </c>
      <c r="D540" s="26"/>
      <c r="E540" s="26">
        <v>25.465860489368705</v>
      </c>
      <c r="F540" s="26">
        <v>22.0054929832287</v>
      </c>
      <c r="G540" s="26">
        <v>14.251381774193556</v>
      </c>
      <c r="H540" s="27">
        <v>25.199827117769665</v>
      </c>
      <c r="I540" s="27">
        <v>19.450829468700597</v>
      </c>
      <c r="J540" s="26">
        <v>24.078250901612908</v>
      </c>
      <c r="K540" s="26"/>
      <c r="L540" s="26"/>
      <c r="M540" s="26"/>
      <c r="N540" s="27">
        <v>19.914695032258063</v>
      </c>
      <c r="O540" s="26"/>
      <c r="P540" s="26">
        <v>13.665647798078398</v>
      </c>
      <c r="Q540" s="26"/>
      <c r="R540" s="26">
        <v>13.496479492500349</v>
      </c>
      <c r="S540" s="26"/>
      <c r="T540" s="27"/>
      <c r="U540" s="27">
        <v>16.805420000000012</v>
      </c>
      <c r="W540" s="26"/>
      <c r="X540" s="26"/>
    </row>
    <row r="541" spans="1:21" s="23" customFormat="1" ht="19.5" customHeight="1">
      <c r="A541" s="25" t="s">
        <v>56</v>
      </c>
      <c r="B541" s="14"/>
      <c r="C541" s="31">
        <f>AVERAGE(C529:C540)</f>
        <v>28.74901101226671</v>
      </c>
      <c r="D541" s="31"/>
      <c r="E541" s="31">
        <f aca="true" t="shared" si="26" ref="E541:Q541">AVERAGE(E529:E540)</f>
        <v>22.721649946000227</v>
      </c>
      <c r="F541" s="31">
        <f t="shared" si="26"/>
        <v>19.78108443945143</v>
      </c>
      <c r="G541" s="31">
        <f t="shared" si="26"/>
        <v>13.57252638245736</v>
      </c>
      <c r="H541" s="32">
        <f t="shared" si="26"/>
        <v>22.436634498012012</v>
      </c>
      <c r="I541" s="32">
        <f t="shared" si="26"/>
        <v>16.676146286939804</v>
      </c>
      <c r="J541" s="31">
        <f t="shared" si="26"/>
        <v>21.38032771366281</v>
      </c>
      <c r="K541" s="31"/>
      <c r="L541" s="31"/>
      <c r="M541" s="31"/>
      <c r="N541" s="32">
        <f t="shared" si="26"/>
        <v>17.27903100710357</v>
      </c>
      <c r="O541" s="31" t="e">
        <f t="shared" si="26"/>
        <v>#DIV/0!</v>
      </c>
      <c r="P541" s="31">
        <f t="shared" si="26"/>
        <v>10.102047858083543</v>
      </c>
      <c r="Q541" s="31" t="e">
        <f t="shared" si="26"/>
        <v>#DIV/0!</v>
      </c>
      <c r="R541" s="31">
        <f>AVERAGE(R529:R540)</f>
        <v>9.836936267502187</v>
      </c>
      <c r="S541" s="31"/>
      <c r="T541" s="32"/>
      <c r="U541" s="32">
        <f>AVERAGE(U529:U540)</f>
        <v>16.989322252873578</v>
      </c>
    </row>
    <row r="542" spans="1:21" s="23" customFormat="1" ht="19.5" customHeight="1">
      <c r="A542" s="45">
        <v>2017</v>
      </c>
      <c r="C542" s="26"/>
      <c r="D542" s="26"/>
      <c r="E542" s="26"/>
      <c r="F542" s="26"/>
      <c r="G542" s="26"/>
      <c r="H542" s="27"/>
      <c r="I542" s="27"/>
      <c r="J542" s="26"/>
      <c r="K542" s="26"/>
      <c r="L542" s="26"/>
      <c r="M542" s="26"/>
      <c r="N542" s="27"/>
      <c r="O542" s="26"/>
      <c r="P542" s="26"/>
      <c r="Q542" s="26"/>
      <c r="R542" s="26"/>
      <c r="S542" s="26"/>
      <c r="T542" s="27"/>
      <c r="U542" s="27"/>
    </row>
    <row r="543" spans="1:24" s="23" customFormat="1" ht="19.5" customHeight="1">
      <c r="A543" s="25" t="s">
        <v>19</v>
      </c>
      <c r="C543" s="26">
        <v>32.42604970967742</v>
      </c>
      <c r="D543" s="26"/>
      <c r="E543" s="26">
        <v>26.125834720487</v>
      </c>
      <c r="F543" s="26">
        <v>22.581253355393777</v>
      </c>
      <c r="G543" s="26">
        <v>14.36333742741936</v>
      </c>
      <c r="H543" s="27">
        <v>25.861681088715926</v>
      </c>
      <c r="I543" s="27">
        <v>19.77417362930252</v>
      </c>
      <c r="J543" s="26">
        <v>24.623986970967746</v>
      </c>
      <c r="K543" s="26"/>
      <c r="L543" s="26"/>
      <c r="M543" s="26"/>
      <c r="N543" s="27">
        <v>20.50630838709677</v>
      </c>
      <c r="O543" s="26"/>
      <c r="P543" s="26">
        <v>14.040848989352627</v>
      </c>
      <c r="Q543" s="26"/>
      <c r="R543" s="26">
        <v>13.790813506317704</v>
      </c>
      <c r="S543" s="26"/>
      <c r="T543" s="27"/>
      <c r="U543" s="27">
        <v>16.805420000000012</v>
      </c>
      <c r="W543" s="26"/>
      <c r="X543" s="26"/>
    </row>
    <row r="544" spans="1:24" s="23" customFormat="1" ht="19.5" customHeight="1">
      <c r="A544" s="25" t="s">
        <v>23</v>
      </c>
      <c r="C544" s="26">
        <v>32.331421892857136</v>
      </c>
      <c r="D544" s="26"/>
      <c r="E544" s="26">
        <v>26.191923136763705</v>
      </c>
      <c r="F544" s="26">
        <v>22.827615424468256</v>
      </c>
      <c r="G544" s="26">
        <v>15.631705473214284</v>
      </c>
      <c r="H544" s="27">
        <v>25.930376711027407</v>
      </c>
      <c r="I544" s="27">
        <v>19.76970942020473</v>
      </c>
      <c r="J544" s="26">
        <v>24.829153960714283</v>
      </c>
      <c r="K544" s="26"/>
      <c r="L544" s="26"/>
      <c r="M544" s="26"/>
      <c r="N544" s="27">
        <v>20.633333535714286</v>
      </c>
      <c r="O544" s="26"/>
      <c r="P544" s="26">
        <v>13.628923236478727</v>
      </c>
      <c r="Q544" s="26"/>
      <c r="R544" s="26">
        <v>13.267115455990941</v>
      </c>
      <c r="S544" s="26"/>
      <c r="T544" s="27"/>
      <c r="U544" s="27">
        <v>17.331791214285712</v>
      </c>
      <c r="W544" s="26"/>
      <c r="X544" s="26"/>
    </row>
    <row r="545" spans="1:24" s="23" customFormat="1" ht="19.5" customHeight="1">
      <c r="A545" s="25" t="s">
        <v>24</v>
      </c>
      <c r="C545" s="26">
        <v>30.984190193548383</v>
      </c>
      <c r="D545" s="26"/>
      <c r="E545" s="26">
        <v>24.965354903476236</v>
      </c>
      <c r="F545" s="26">
        <v>21.735468921891883</v>
      </c>
      <c r="G545" s="26">
        <v>15.294897548387095</v>
      </c>
      <c r="H545" s="27">
        <v>24.70471529404925</v>
      </c>
      <c r="I545" s="27">
        <v>18.78606470474497</v>
      </c>
      <c r="J545" s="26">
        <v>23.953865645161294</v>
      </c>
      <c r="K545" s="26"/>
      <c r="L545" s="26"/>
      <c r="M545" s="26"/>
      <c r="N545" s="27">
        <v>19.790699290322582</v>
      </c>
      <c r="O545" s="26"/>
      <c r="P545" s="26">
        <v>12.850060614649138</v>
      </c>
      <c r="Q545" s="26"/>
      <c r="R545" s="26">
        <v>12.515360363860362</v>
      </c>
      <c r="S545" s="26"/>
      <c r="T545" s="27"/>
      <c r="U545" s="27">
        <v>17.475346999999996</v>
      </c>
      <c r="W545" s="26"/>
      <c r="X545" s="26"/>
    </row>
    <row r="546" spans="1:24" s="23" customFormat="1" ht="19.5" customHeight="1">
      <c r="A546" s="25" t="s">
        <v>25</v>
      </c>
      <c r="C546" s="26">
        <v>31.479293000000002</v>
      </c>
      <c r="D546" s="26"/>
      <c r="E546" s="26">
        <v>25.450522692844906</v>
      </c>
      <c r="F546" s="26">
        <v>22.21135137454662</v>
      </c>
      <c r="G546" s="26">
        <v>15.731648250000006</v>
      </c>
      <c r="H546" s="27">
        <v>25.193882330023136</v>
      </c>
      <c r="I546" s="27">
        <v>18.985405377830084</v>
      </c>
      <c r="J546" s="26">
        <v>23.88764407000001</v>
      </c>
      <c r="K546" s="26"/>
      <c r="L546" s="26"/>
      <c r="M546" s="26"/>
      <c r="N546" s="27">
        <v>19.916102600000006</v>
      </c>
      <c r="O546" s="26"/>
      <c r="P546" s="26">
        <v>12.980285326499684</v>
      </c>
      <c r="Q546" s="26"/>
      <c r="R546" s="26">
        <v>12.641068524397634</v>
      </c>
      <c r="S546" s="26"/>
      <c r="T546" s="27"/>
      <c r="U546" s="27">
        <v>17.475347</v>
      </c>
      <c r="W546" s="26"/>
      <c r="X546" s="26"/>
    </row>
    <row r="547" spans="1:24" s="23" customFormat="1" ht="19.5" customHeight="1">
      <c r="A547" s="25" t="s">
        <v>26</v>
      </c>
      <c r="C547" s="26">
        <v>30.72907458064516</v>
      </c>
      <c r="D547" s="26"/>
      <c r="E547" s="26">
        <v>24.768024746856913</v>
      </c>
      <c r="F547" s="26">
        <v>21.603978326424713</v>
      </c>
      <c r="G547" s="26">
        <v>15.544093645161292</v>
      </c>
      <c r="H547" s="27">
        <v>24.511126723068664</v>
      </c>
      <c r="I547" s="27">
        <v>18.246429462493165</v>
      </c>
      <c r="J547" s="26">
        <v>23.453153467258065</v>
      </c>
      <c r="K547" s="26"/>
      <c r="L547" s="26"/>
      <c r="M547" s="26"/>
      <c r="N547" s="27">
        <v>19.131586193548394</v>
      </c>
      <c r="O547" s="26"/>
      <c r="P547" s="26">
        <v>12.723534160104656</v>
      </c>
      <c r="Q547" s="26"/>
      <c r="R547" s="26">
        <v>12.48715160150664</v>
      </c>
      <c r="S547" s="26"/>
      <c r="T547" s="27"/>
      <c r="U547" s="27">
        <v>17.01673119354838</v>
      </c>
      <c r="W547" s="26"/>
      <c r="X547" s="26"/>
    </row>
    <row r="548" spans="1:24" s="23" customFormat="1" ht="19.5" customHeight="1">
      <c r="A548" s="25" t="s">
        <v>27</v>
      </c>
      <c r="C548" s="41">
        <v>29.54141956666666</v>
      </c>
      <c r="D548" s="26"/>
      <c r="E548" s="26">
        <v>23.42825221749548</v>
      </c>
      <c r="F548" s="26">
        <v>20.63135112117708</v>
      </c>
      <c r="G548" s="26">
        <v>15.223104891666669</v>
      </c>
      <c r="H548" s="27">
        <v>23.68137755924774</v>
      </c>
      <c r="I548" s="27">
        <v>17.234181265677467</v>
      </c>
      <c r="J548" s="26">
        <v>22.386398349833335</v>
      </c>
      <c r="K548" s="26"/>
      <c r="L548" s="26"/>
      <c r="M548" s="26"/>
      <c r="N548" s="27">
        <v>18.100704933333336</v>
      </c>
      <c r="O548" s="26"/>
      <c r="P548" s="26">
        <v>12.043444919275386</v>
      </c>
      <c r="Q548" s="26"/>
      <c r="R548" s="26">
        <v>11.887937583405499</v>
      </c>
      <c r="S548" s="26"/>
      <c r="T548" s="27"/>
      <c r="U548" s="27">
        <v>17.001443999999996</v>
      </c>
      <c r="W548" s="26"/>
      <c r="X548" s="26"/>
    </row>
    <row r="549" spans="1:24" s="23" customFormat="1" ht="19.5" customHeight="1">
      <c r="A549" s="25" t="s">
        <v>28</v>
      </c>
      <c r="C549" s="41">
        <v>29.71980570967741</v>
      </c>
      <c r="D549" s="26"/>
      <c r="E549" s="26">
        <v>23.850946272741766</v>
      </c>
      <c r="F549" s="26">
        <v>20.791977529168307</v>
      </c>
      <c r="G549" s="26">
        <v>15.33992642741936</v>
      </c>
      <c r="H549" s="27">
        <v>23.599834592580308</v>
      </c>
      <c r="I549" s="27">
        <v>17.669673570357396</v>
      </c>
      <c r="J549" s="26">
        <v>22.88139192596774</v>
      </c>
      <c r="K549" s="26"/>
      <c r="L549" s="26"/>
      <c r="M549" s="26"/>
      <c r="N549" s="27">
        <v>18.72496203225807</v>
      </c>
      <c r="O549" s="26"/>
      <c r="P549" s="26">
        <v>12.199257309361778</v>
      </c>
      <c r="Q549" s="26"/>
      <c r="R549" s="26">
        <v>11.953866833258719</v>
      </c>
      <c r="S549" s="26"/>
      <c r="T549" s="27"/>
      <c r="U549" s="27">
        <v>17.001443999999996</v>
      </c>
      <c r="W549" s="26"/>
      <c r="X549" s="26"/>
    </row>
    <row r="550" spans="1:24" s="23" customFormat="1" ht="19.5" customHeight="1">
      <c r="A550" s="25" t="s">
        <v>29</v>
      </c>
      <c r="C550" s="41">
        <v>30.766448645161297</v>
      </c>
      <c r="D550" s="26"/>
      <c r="E550" s="26">
        <v>24.795481685531264</v>
      </c>
      <c r="F550" s="26">
        <v>21.624910510475452</v>
      </c>
      <c r="G550" s="26">
        <v>15.56146216129032</v>
      </c>
      <c r="H550" s="27">
        <v>24.547726894610896</v>
      </c>
      <c r="I550" s="27">
        <v>18.273330237932463</v>
      </c>
      <c r="J550" s="26">
        <v>23.187025328064514</v>
      </c>
      <c r="K550" s="26"/>
      <c r="L550" s="26"/>
      <c r="M550" s="26"/>
      <c r="N550" s="27">
        <v>19.14365993548387</v>
      </c>
      <c r="O550" s="26"/>
      <c r="P550" s="26">
        <v>12.375024648053982</v>
      </c>
      <c r="Q550" s="26"/>
      <c r="R550" s="26">
        <v>12.056783136480751</v>
      </c>
      <c r="S550" s="26"/>
      <c r="T550" s="27"/>
      <c r="U550" s="27">
        <v>17.001443999999996</v>
      </c>
      <c r="W550" s="26"/>
      <c r="X550" s="26"/>
    </row>
    <row r="551" spans="1:24" s="23" customFormat="1" ht="19.5" customHeight="1">
      <c r="A551" s="25" t="s">
        <v>30</v>
      </c>
      <c r="C551" s="41">
        <v>31.413826833333335</v>
      </c>
      <c r="D551" s="26"/>
      <c r="E551" s="26">
        <v>25.392497856442404</v>
      </c>
      <c r="F551" s="26">
        <v>22.166426284754063</v>
      </c>
      <c r="G551" s="26">
        <v>15.795531708333339</v>
      </c>
      <c r="H551" s="27">
        <v>25.14533917121816</v>
      </c>
      <c r="I551" s="27">
        <v>19.212841069974463</v>
      </c>
      <c r="J551" s="26">
        <v>24.014956272333333</v>
      </c>
      <c r="K551" s="26"/>
      <c r="L551" s="26"/>
      <c r="M551" s="26"/>
      <c r="N551" s="27">
        <v>20.0427264</v>
      </c>
      <c r="O551" s="26"/>
      <c r="P551" s="26">
        <v>13.063598509522194</v>
      </c>
      <c r="Q551" s="26"/>
      <c r="R551" s="26">
        <v>12.690350422119524</v>
      </c>
      <c r="S551" s="26"/>
      <c r="T551" s="27"/>
      <c r="U551" s="27">
        <v>17.55686316666668</v>
      </c>
      <c r="W551" s="26"/>
      <c r="X551" s="26"/>
    </row>
    <row r="552" spans="1:24" s="23" customFormat="1" ht="19.5" customHeight="1">
      <c r="A552" s="25" t="s">
        <v>31</v>
      </c>
      <c r="C552" s="41">
        <v>31.401693838709676</v>
      </c>
      <c r="D552" s="26"/>
      <c r="E552" s="26">
        <v>25.367607360141125</v>
      </c>
      <c r="F552" s="26">
        <v>22.127004705445376</v>
      </c>
      <c r="G552" s="26">
        <v>15.672123459677426</v>
      </c>
      <c r="H552" s="27">
        <v>25.119516646411284</v>
      </c>
      <c r="I552" s="27">
        <v>19.450989014020827</v>
      </c>
      <c r="J552" s="26">
        <v>24.22889766854838</v>
      </c>
      <c r="K552" s="26"/>
      <c r="L552" s="26"/>
      <c r="M552" s="26"/>
      <c r="N552" s="27">
        <v>20.265479000000003</v>
      </c>
      <c r="O552" s="26"/>
      <c r="P552" s="26">
        <v>13.475368928542778</v>
      </c>
      <c r="Q552" s="26"/>
      <c r="R552" s="26">
        <v>13.135333718709079</v>
      </c>
      <c r="S552" s="26"/>
      <c r="T552" s="27"/>
      <c r="U552" s="27">
        <v>17.667947000000012</v>
      </c>
      <c r="W552" s="26"/>
      <c r="X552" s="26"/>
    </row>
    <row r="553" spans="1:24" s="23" customFormat="1" ht="19.5" customHeight="1">
      <c r="A553" s="25" t="s">
        <v>32</v>
      </c>
      <c r="C553" s="41">
        <v>32.44527116666667</v>
      </c>
      <c r="D553" s="26"/>
      <c r="E553" s="26">
        <v>26.307799378477174</v>
      </c>
      <c r="F553" s="26">
        <v>22.95337611571215</v>
      </c>
      <c r="G553" s="26">
        <v>15.86881779166667</v>
      </c>
      <c r="H553" s="27">
        <v>26.061060757287667</v>
      </c>
      <c r="I553" s="27">
        <v>20.53704544508852</v>
      </c>
      <c r="J553" s="26">
        <v>24.96375177266667</v>
      </c>
      <c r="K553" s="26"/>
      <c r="L553" s="26"/>
      <c r="M553" s="26"/>
      <c r="N553" s="27">
        <v>21.08003076666667</v>
      </c>
      <c r="O553" s="26"/>
      <c r="P553" s="26">
        <v>14.422034457833119</v>
      </c>
      <c r="Q553" s="26"/>
      <c r="R553" s="26">
        <v>14.077680963057588</v>
      </c>
      <c r="S553" s="26"/>
      <c r="T553" s="27"/>
      <c r="U553" s="27">
        <v>17.648025026666666</v>
      </c>
      <c r="W553" s="26"/>
      <c r="X553" s="26"/>
    </row>
    <row r="554" spans="1:24" s="23" customFormat="1" ht="19.5" customHeight="1">
      <c r="A554" s="25" t="s">
        <v>33</v>
      </c>
      <c r="C554" s="41">
        <v>32.273219193548385</v>
      </c>
      <c r="D554" s="26"/>
      <c r="E554" s="26">
        <v>26.13299416658296</v>
      </c>
      <c r="F554" s="26">
        <v>22.77662802427426</v>
      </c>
      <c r="G554" s="26">
        <v>15.689379798387098</v>
      </c>
      <c r="H554" s="27">
        <v>25.888532821875607</v>
      </c>
      <c r="I554" s="27">
        <v>20.706792731313485</v>
      </c>
      <c r="J554" s="26">
        <v>25.162985181290317</v>
      </c>
      <c r="K554" s="26"/>
      <c r="L554" s="26"/>
      <c r="M554" s="26"/>
      <c r="N554" s="27">
        <v>21.404780483870965</v>
      </c>
      <c r="O554" s="26"/>
      <c r="P554" s="26">
        <v>14.320027743304609</v>
      </c>
      <c r="Q554" s="26"/>
      <c r="R554" s="26">
        <v>13.887930899852279</v>
      </c>
      <c r="S554" s="26"/>
      <c r="T554" s="27"/>
      <c r="U554" s="27">
        <v>17.200357690322576</v>
      </c>
      <c r="W554" s="26"/>
      <c r="X554" s="26"/>
    </row>
    <row r="555" spans="1:21" s="23" customFormat="1" ht="19.5" customHeight="1">
      <c r="A555" s="25" t="s">
        <v>59</v>
      </c>
      <c r="B555" s="14"/>
      <c r="C555" s="31">
        <f>AVERAGE(C543:C554)</f>
        <v>31.29264286087429</v>
      </c>
      <c r="D555" s="31"/>
      <c r="E555" s="31">
        <f aca="true" t="shared" si="27" ref="E555:U555">AVERAGE(E543:E554)</f>
        <v>25.23143659482008</v>
      </c>
      <c r="F555" s="31">
        <f t="shared" si="27"/>
        <v>22.002611807810997</v>
      </c>
      <c r="G555" s="31">
        <f t="shared" si="27"/>
        <v>15.476335715218577</v>
      </c>
      <c r="H555" s="32">
        <f t="shared" si="27"/>
        <v>25.02043088250967</v>
      </c>
      <c r="I555" s="32">
        <f t="shared" si="27"/>
        <v>19.053886327411675</v>
      </c>
      <c r="J555" s="31">
        <f t="shared" si="27"/>
        <v>23.964434217733807</v>
      </c>
      <c r="K555" s="31"/>
      <c r="L555" s="31"/>
      <c r="M555" s="31"/>
      <c r="N555" s="32">
        <f t="shared" si="27"/>
        <v>19.895031129857912</v>
      </c>
      <c r="O555" s="31" t="e">
        <f t="shared" si="27"/>
        <v>#DIV/0!</v>
      </c>
      <c r="P555" s="31">
        <f t="shared" si="27"/>
        <v>13.176867403581559</v>
      </c>
      <c r="Q555" s="31" t="e">
        <f t="shared" si="27"/>
        <v>#DIV/0!</v>
      </c>
      <c r="R555" s="31">
        <f t="shared" si="27"/>
        <v>12.865949417413058</v>
      </c>
      <c r="S555" s="31"/>
      <c r="T555" s="32"/>
      <c r="U555" s="32">
        <f t="shared" si="27"/>
        <v>17.26518010762417</v>
      </c>
    </row>
    <row r="556" spans="1:21" s="23" customFormat="1" ht="19.5" customHeight="1">
      <c r="A556" s="45">
        <v>2018</v>
      </c>
      <c r="C556" s="26"/>
      <c r="D556" s="26"/>
      <c r="E556" s="26"/>
      <c r="F556" s="26"/>
      <c r="G556" s="26"/>
      <c r="H556" s="27"/>
      <c r="I556" s="27"/>
      <c r="J556" s="26"/>
      <c r="K556" s="26"/>
      <c r="L556" s="26"/>
      <c r="M556" s="26"/>
      <c r="N556" s="27"/>
      <c r="O556" s="26"/>
      <c r="P556" s="26"/>
      <c r="Q556" s="26"/>
      <c r="R556" s="26"/>
      <c r="S556" s="26"/>
      <c r="T556" s="27"/>
      <c r="U556" s="27"/>
    </row>
    <row r="557" spans="1:24" s="23" customFormat="1" ht="19.5" customHeight="1">
      <c r="A557" s="25" t="s">
        <v>19</v>
      </c>
      <c r="C557" s="26">
        <v>32.586998419354835</v>
      </c>
      <c r="D557" s="26"/>
      <c r="E557" s="26">
        <v>26.395173471761296</v>
      </c>
      <c r="F557" s="26">
        <v>22.983925448550323</v>
      </c>
      <c r="G557" s="26">
        <v>15.607324604838714</v>
      </c>
      <c r="H557" s="27">
        <v>26.155699156425825</v>
      </c>
      <c r="I557" s="27">
        <v>21.575825757871556</v>
      </c>
      <c r="J557" s="26">
        <v>25.952854590645163</v>
      </c>
      <c r="K557" s="26"/>
      <c r="L557" s="26"/>
      <c r="M557" s="26"/>
      <c r="N557" s="27">
        <v>22.23993964516129</v>
      </c>
      <c r="O557" s="26"/>
      <c r="P557" s="26">
        <v>14.705491791683745</v>
      </c>
      <c r="Q557" s="26"/>
      <c r="R557" s="26">
        <v>14.161387325606615</v>
      </c>
      <c r="S557" s="26"/>
      <c r="T557" s="27"/>
      <c r="U557" s="27">
        <v>16.6041840645161</v>
      </c>
      <c r="W557" s="26"/>
      <c r="X557" s="26"/>
    </row>
    <row r="558" spans="1:24" s="23" customFormat="1" ht="19.5" customHeight="1">
      <c r="A558" s="25" t="s">
        <v>23</v>
      </c>
      <c r="C558" s="26">
        <v>32.03262821428571</v>
      </c>
      <c r="D558" s="26"/>
      <c r="E558" s="26">
        <v>25.87602086411337</v>
      </c>
      <c r="F558" s="26">
        <v>22.505768861713307</v>
      </c>
      <c r="G558" s="26">
        <v>15.372432053571428</v>
      </c>
      <c r="H558" s="27">
        <v>25.640675508226746</v>
      </c>
      <c r="I558" s="27">
        <v>21.08912934758381</v>
      </c>
      <c r="J558" s="26">
        <v>25.190242981964293</v>
      </c>
      <c r="K558" s="26"/>
      <c r="L558" s="26"/>
      <c r="M558" s="26"/>
      <c r="N558" s="27">
        <v>21.330388857142857</v>
      </c>
      <c r="O558" s="26"/>
      <c r="P558" s="26">
        <v>14.075972060736587</v>
      </c>
      <c r="Q558" s="26"/>
      <c r="R558" s="26">
        <v>13.587220926091591</v>
      </c>
      <c r="S558" s="26"/>
      <c r="T558" s="27"/>
      <c r="U558" s="27">
        <v>16.25215739285715</v>
      </c>
      <c r="W558" s="26"/>
      <c r="X558" s="26"/>
    </row>
    <row r="559" spans="1:24" s="23" customFormat="1" ht="19.5" customHeight="1">
      <c r="A559" s="25" t="s">
        <v>24</v>
      </c>
      <c r="C559" s="26">
        <v>31.94007987096774</v>
      </c>
      <c r="D559" s="26"/>
      <c r="E559" s="26">
        <v>25.7897119325863</v>
      </c>
      <c r="F559" s="26">
        <v>22.42706643422873</v>
      </c>
      <c r="G559" s="41">
        <v>15.341269967741935</v>
      </c>
      <c r="H559" s="27">
        <v>25.55504008517266</v>
      </c>
      <c r="I559" s="27">
        <v>20.842416000023782</v>
      </c>
      <c r="J559" s="26">
        <v>25.10330784693549</v>
      </c>
      <c r="K559" s="26"/>
      <c r="L559" s="26"/>
      <c r="M559" s="26"/>
      <c r="N559" s="27">
        <v>21.255556903225816</v>
      </c>
      <c r="O559" s="26"/>
      <c r="P559" s="26">
        <v>13.972007937218033</v>
      </c>
      <c r="Q559" s="26"/>
      <c r="R559" s="26">
        <v>13.475212190473032</v>
      </c>
      <c r="S559" s="26"/>
      <c r="T559" s="27"/>
      <c r="U559" s="27">
        <v>16.273447064516137</v>
      </c>
      <c r="W559" s="26"/>
      <c r="X559" s="26"/>
    </row>
    <row r="560" spans="1:24" s="23" customFormat="1" ht="19.5" customHeight="1">
      <c r="A560" s="25" t="s">
        <v>25</v>
      </c>
      <c r="C560" s="41">
        <v>32.6784848</v>
      </c>
      <c r="D560" s="26"/>
      <c r="E560" s="41">
        <v>26.310451355800865</v>
      </c>
      <c r="F560" s="41">
        <v>22.7445447688811</v>
      </c>
      <c r="G560" s="41">
        <v>14.803621200000006</v>
      </c>
      <c r="H560" s="27">
        <v>26.011332685935074</v>
      </c>
      <c r="I560" s="50">
        <v>22.076344908699994</v>
      </c>
      <c r="J560" s="41">
        <v>25.817225235166667</v>
      </c>
      <c r="K560" s="41"/>
      <c r="L560" s="41"/>
      <c r="M560" s="26"/>
      <c r="N560" s="27">
        <v>22.28400546666666</v>
      </c>
      <c r="O560" s="26"/>
      <c r="P560" s="41">
        <v>14.754372561922189</v>
      </c>
      <c r="Q560" s="26"/>
      <c r="R560" s="41">
        <v>14.110551832006015</v>
      </c>
      <c r="S560" s="26"/>
      <c r="T560" s="27"/>
      <c r="U560" s="50">
        <v>16.6359748</v>
      </c>
      <c r="W560" s="26"/>
      <c r="X560" s="26"/>
    </row>
    <row r="561" spans="1:24" s="23" customFormat="1" ht="19.5" customHeight="1">
      <c r="A561" s="25" t="s">
        <v>26</v>
      </c>
      <c r="C561" s="41">
        <v>34.03132929032259</v>
      </c>
      <c r="D561" s="26"/>
      <c r="E561" s="41">
        <v>27.403804654193543</v>
      </c>
      <c r="F561" s="41">
        <v>23.62617172516129</v>
      </c>
      <c r="G561" s="41">
        <v>15.061582322580646</v>
      </c>
      <c r="H561" s="27">
        <v>26.96878062193549</v>
      </c>
      <c r="I561" s="50">
        <v>23.49737571804501</v>
      </c>
      <c r="J561" s="41">
        <v>27.033310803225817</v>
      </c>
      <c r="K561" s="41"/>
      <c r="L561" s="41"/>
      <c r="M561" s="26"/>
      <c r="N561" s="27">
        <v>23.523794677419357</v>
      </c>
      <c r="O561" s="26"/>
      <c r="P561" s="41">
        <v>16.243148806451615</v>
      </c>
      <c r="Q561" s="26"/>
      <c r="R561" s="41">
        <v>15.481702290322586</v>
      </c>
      <c r="S561" s="26"/>
      <c r="T561" s="27"/>
      <c r="U561" s="50">
        <v>18.757748903225806</v>
      </c>
      <c r="W561" s="26"/>
      <c r="X561" s="26"/>
    </row>
    <row r="562" spans="1:24" s="23" customFormat="1" ht="19.5" customHeight="1">
      <c r="A562" s="25" t="s">
        <v>27</v>
      </c>
      <c r="C562" s="41">
        <v>33.84577276666667</v>
      </c>
      <c r="D562" s="26"/>
      <c r="E562" s="41">
        <v>27.26107761766667</v>
      </c>
      <c r="F562" s="41">
        <v>23.53103300766667</v>
      </c>
      <c r="G562" s="41">
        <v>15.232938191666667</v>
      </c>
      <c r="H562" s="27">
        <v>26.819955815333334</v>
      </c>
      <c r="I562" s="50">
        <v>23.196080292740003</v>
      </c>
      <c r="J562" s="41">
        <v>27.02837908233334</v>
      </c>
      <c r="K562" s="41"/>
      <c r="L562" s="41"/>
      <c r="M562" s="26"/>
      <c r="N562" s="27">
        <v>23.249277433333337</v>
      </c>
      <c r="O562" s="26"/>
      <c r="P562" s="41">
        <v>16.622656866666674</v>
      </c>
      <c r="Q562" s="26"/>
      <c r="R562" s="41">
        <v>15.989905233333335</v>
      </c>
      <c r="S562" s="26"/>
      <c r="T562" s="27"/>
      <c r="U562" s="50">
        <v>18.403436466666673</v>
      </c>
      <c r="W562" s="26"/>
      <c r="X562" s="26"/>
    </row>
    <row r="563" spans="1:24" s="23" customFormat="1" ht="19.5" customHeight="1">
      <c r="A563" s="25" t="s">
        <v>28</v>
      </c>
      <c r="C563" s="41">
        <v>34.2533819032258</v>
      </c>
      <c r="D563" s="26"/>
      <c r="E563" s="41">
        <v>27.623206531935477</v>
      </c>
      <c r="F563" s="41">
        <v>23.88404769645161</v>
      </c>
      <c r="G563" s="41">
        <v>15.302964830645159</v>
      </c>
      <c r="H563" s="27">
        <v>27.171026533870965</v>
      </c>
      <c r="I563" s="50">
        <v>23.740456814588214</v>
      </c>
      <c r="J563" s="41">
        <v>27.027837097419358</v>
      </c>
      <c r="K563" s="41"/>
      <c r="L563" s="41">
        <v>23.941213691333342</v>
      </c>
      <c r="M563" s="26"/>
      <c r="N563" s="27">
        <v>23.535519806451614</v>
      </c>
      <c r="O563" s="26"/>
      <c r="P563" s="41">
        <v>17.249435483870965</v>
      </c>
      <c r="Q563" s="26"/>
      <c r="R563" s="41">
        <v>16.683950838709674</v>
      </c>
      <c r="S563" s="26"/>
      <c r="T563" s="27"/>
      <c r="U563" s="50">
        <v>18.382065000000008</v>
      </c>
      <c r="W563" s="26"/>
      <c r="X563" s="26"/>
    </row>
    <row r="564" spans="1:24" s="23" customFormat="1" ht="19.5" customHeight="1">
      <c r="A564" s="25" t="s">
        <v>29</v>
      </c>
      <c r="C564" s="41">
        <v>34.479217483870976</v>
      </c>
      <c r="D564" s="26"/>
      <c r="E564" s="41">
        <v>27.82871691032259</v>
      </c>
      <c r="F564" s="41">
        <v>24.239555161935485</v>
      </c>
      <c r="G564" s="41">
        <v>15.532004370967744</v>
      </c>
      <c r="H564" s="41">
        <v>27.379128210645167</v>
      </c>
      <c r="I564" s="50">
        <v>23.55592556281349</v>
      </c>
      <c r="J564" s="41">
        <v>27.4177766451613</v>
      </c>
      <c r="K564" s="41"/>
      <c r="L564" s="41">
        <v>23.976352903225813</v>
      </c>
      <c r="M564" s="26"/>
      <c r="N564" s="27">
        <v>23.673939838709682</v>
      </c>
      <c r="O564" s="26"/>
      <c r="P564" s="41">
        <v>16.977158451612905</v>
      </c>
      <c r="Q564" s="26"/>
      <c r="R564" s="41">
        <v>16.33093712903226</v>
      </c>
      <c r="S564" s="26"/>
      <c r="T564" s="27"/>
      <c r="U564" s="50">
        <v>18.382065000000008</v>
      </c>
      <c r="W564" s="26"/>
      <c r="X564" s="26"/>
    </row>
    <row r="565" spans="1:24" s="23" customFormat="1" ht="19.5" customHeight="1">
      <c r="A565" s="25" t="s">
        <v>30</v>
      </c>
      <c r="C565" s="41">
        <v>35.235620733333334</v>
      </c>
      <c r="D565" s="26"/>
      <c r="E565" s="41">
        <v>28.517043867333346</v>
      </c>
      <c r="F565" s="41">
        <v>25.075158460666668</v>
      </c>
      <c r="G565" s="41">
        <v>16.61277185</v>
      </c>
      <c r="H565" s="41">
        <v>28.073192459333328</v>
      </c>
      <c r="I565" s="50">
        <v>24.276646900117832</v>
      </c>
      <c r="J565" s="41">
        <v>28.07947419750001</v>
      </c>
      <c r="K565" s="41"/>
      <c r="L565" s="41">
        <v>24.586198385000003</v>
      </c>
      <c r="M565" s="26"/>
      <c r="N565" s="27">
        <v>24.643580166666663</v>
      </c>
      <c r="O565" s="26"/>
      <c r="P565" s="41">
        <v>17.21107483333334</v>
      </c>
      <c r="Q565" s="26"/>
      <c r="R565" s="41">
        <v>16.419849066666668</v>
      </c>
      <c r="S565" s="26"/>
      <c r="T565" s="27"/>
      <c r="U565" s="50">
        <v>18.382065000000008</v>
      </c>
      <c r="W565" s="26"/>
      <c r="X565" s="26"/>
    </row>
    <row r="566" spans="1:24" s="23" customFormat="1" ht="19.5" customHeight="1">
      <c r="A566" s="25" t="s">
        <v>31</v>
      </c>
      <c r="C566" s="41">
        <v>35.13492038709677</v>
      </c>
      <c r="D566" s="26"/>
      <c r="E566" s="41">
        <v>28.422952455483863</v>
      </c>
      <c r="F566" s="41">
        <v>25.032993642580646</v>
      </c>
      <c r="G566" s="41">
        <v>16.745479290322578</v>
      </c>
      <c r="H566" s="41">
        <v>27.976705745483866</v>
      </c>
      <c r="I566" s="50">
        <v>25.17283434635991</v>
      </c>
      <c r="J566" s="41">
        <v>28.167570447096782</v>
      </c>
      <c r="K566" s="41"/>
      <c r="L566" s="41">
        <v>25.050292850322585</v>
      </c>
      <c r="M566" s="26"/>
      <c r="N566" s="27">
        <v>25.555724677419352</v>
      </c>
      <c r="O566" s="26"/>
      <c r="P566" s="41">
        <v>18.563668161290327</v>
      </c>
      <c r="Q566" s="26"/>
      <c r="R566" s="41">
        <v>17.858589935483874</v>
      </c>
      <c r="S566" s="26"/>
      <c r="T566" s="27"/>
      <c r="U566" s="50">
        <v>18.382065000000008</v>
      </c>
      <c r="W566" s="26"/>
      <c r="X566" s="26"/>
    </row>
    <row r="567" spans="1:24" s="23" customFormat="1" ht="19.5" customHeight="1">
      <c r="A567" s="25" t="s">
        <v>32</v>
      </c>
      <c r="C567" s="41">
        <v>32.970220299999994</v>
      </c>
      <c r="D567" s="26"/>
      <c r="E567" s="41">
        <v>26.591633473000005</v>
      </c>
      <c r="F567" s="41">
        <v>23.57209810966667</v>
      </c>
      <c r="G567" s="41">
        <v>17.358955074999997</v>
      </c>
      <c r="H567" s="41">
        <v>26.142942776000005</v>
      </c>
      <c r="I567" s="50">
        <v>22.978556027001687</v>
      </c>
      <c r="J567" s="41">
        <v>26.860801396133347</v>
      </c>
      <c r="K567" s="41"/>
      <c r="L567" s="41">
        <v>23.546410334333338</v>
      </c>
      <c r="M567" s="26"/>
      <c r="N567" s="27">
        <v>22.872366366666657</v>
      </c>
      <c r="O567" s="26"/>
      <c r="P567" s="41">
        <v>16.92340176666666</v>
      </c>
      <c r="Q567" s="26"/>
      <c r="R567" s="41">
        <v>16.42411123333334</v>
      </c>
      <c r="S567" s="26"/>
      <c r="T567" s="27"/>
      <c r="U567" s="50">
        <v>18.382065000000008</v>
      </c>
      <c r="W567" s="26"/>
      <c r="X567" s="26"/>
    </row>
    <row r="568" spans="1:24" s="23" customFormat="1" ht="19.5" customHeight="1">
      <c r="A568" s="25" t="s">
        <v>33</v>
      </c>
      <c r="C568" s="41">
        <v>30.78676483870967</v>
      </c>
      <c r="D568" s="26"/>
      <c r="E568" s="41">
        <v>24.632015422580654</v>
      </c>
      <c r="F568" s="41">
        <v>21.861188293548388</v>
      </c>
      <c r="G568" s="41">
        <v>17.040811370967745</v>
      </c>
      <c r="H568" s="41">
        <v>24.18753393645162</v>
      </c>
      <c r="I568" s="50">
        <v>19.817495000036338</v>
      </c>
      <c r="J568" s="41">
        <v>23.946908726064514</v>
      </c>
      <c r="K568" s="41"/>
      <c r="L568" s="41">
        <v>18.779306883548397</v>
      </c>
      <c r="M568" s="26"/>
      <c r="N568" s="27">
        <v>19.550964064516133</v>
      </c>
      <c r="O568" s="26"/>
      <c r="P568" s="41">
        <v>13.788375516129033</v>
      </c>
      <c r="Q568" s="26"/>
      <c r="R568" s="41">
        <v>13.326715387096773</v>
      </c>
      <c r="S568" s="26"/>
      <c r="T568" s="27"/>
      <c r="U568" s="50">
        <v>18.382065000000008</v>
      </c>
      <c r="W568" s="26"/>
      <c r="X568" s="26"/>
    </row>
    <row r="569" spans="1:21" s="23" customFormat="1" ht="19.5" customHeight="1">
      <c r="A569" s="25" t="s">
        <v>60</v>
      </c>
      <c r="B569" s="14"/>
      <c r="C569" s="31">
        <f>AVERAGE(C557:C568)</f>
        <v>33.33128491731951</v>
      </c>
      <c r="D569" s="31"/>
      <c r="E569" s="31">
        <f>AVERAGE(E557:E568)</f>
        <v>26.88765071306483</v>
      </c>
      <c r="F569" s="31">
        <f aca="true" t="shared" si="28" ref="F569:R569">AVERAGE(F557:F568)</f>
        <v>23.456962634254236</v>
      </c>
      <c r="G569" s="31">
        <f>AVERAGE(G557:G568)</f>
        <v>15.834346260691882</v>
      </c>
      <c r="H569" s="32">
        <f t="shared" si="28"/>
        <v>26.506834461234508</v>
      </c>
      <c r="I569" s="32">
        <f t="shared" si="28"/>
        <v>22.65159055632347</v>
      </c>
      <c r="J569" s="31">
        <f t="shared" si="28"/>
        <v>26.46880742080384</v>
      </c>
      <c r="K569" s="31"/>
      <c r="L569" s="31">
        <f t="shared" si="28"/>
        <v>23.31329584129391</v>
      </c>
      <c r="M569" s="31"/>
      <c r="N569" s="32">
        <f t="shared" si="28"/>
        <v>22.809588158614954</v>
      </c>
      <c r="O569" s="31" t="e">
        <f t="shared" si="28"/>
        <v>#DIV/0!</v>
      </c>
      <c r="P569" s="31">
        <f t="shared" si="28"/>
        <v>15.923897019798508</v>
      </c>
      <c r="Q569" s="31" t="e">
        <f t="shared" si="28"/>
        <v>#DIV/0!</v>
      </c>
      <c r="R569" s="31">
        <f t="shared" si="28"/>
        <v>15.320844449012982</v>
      </c>
      <c r="S569" s="31"/>
      <c r="T569" s="32"/>
      <c r="U569" s="32">
        <f>AVERAGE(U557:U568)</f>
        <v>17.76827822431516</v>
      </c>
    </row>
    <row r="570" spans="1:21" s="23" customFormat="1" ht="19.5" customHeight="1">
      <c r="A570" s="45">
        <v>2019</v>
      </c>
      <c r="C570" s="26"/>
      <c r="D570" s="26"/>
      <c r="E570" s="26"/>
      <c r="F570" s="26"/>
      <c r="G570" s="26"/>
      <c r="H570" s="27"/>
      <c r="I570" s="27"/>
      <c r="J570" s="26"/>
      <c r="K570" s="26"/>
      <c r="L570" s="26"/>
      <c r="M570" s="26"/>
      <c r="N570" s="27"/>
      <c r="O570" s="26"/>
      <c r="P570" s="26"/>
      <c r="Q570" s="26"/>
      <c r="R570" s="26"/>
      <c r="S570" s="26"/>
      <c r="T570" s="27"/>
      <c r="U570" s="27"/>
    </row>
    <row r="571" spans="1:24" s="23" customFormat="1" ht="19.5" customHeight="1">
      <c r="A571" s="25" t="s">
        <v>19</v>
      </c>
      <c r="C571" s="41">
        <v>30.210997838709677</v>
      </c>
      <c r="D571" s="26"/>
      <c r="E571" s="26">
        <v>23.97641603322581</v>
      </c>
      <c r="F571" s="26">
        <v>21.116886249354838</v>
      </c>
      <c r="G571" s="26">
        <v>15.799774459677417</v>
      </c>
      <c r="H571" s="27">
        <v>23.54401785</v>
      </c>
      <c r="I571" s="27">
        <v>19.43788655443426</v>
      </c>
      <c r="J571" s="26">
        <v>23.514198724129027</v>
      </c>
      <c r="K571" s="26"/>
      <c r="L571" s="26">
        <v>18.44010773677419</v>
      </c>
      <c r="M571" s="26"/>
      <c r="N571" s="27">
        <v>19.491289129032257</v>
      </c>
      <c r="O571" s="26"/>
      <c r="P571" s="26">
        <v>13.648795741935489</v>
      </c>
      <c r="Q571" s="26"/>
      <c r="R571" s="26">
        <v>13.170926838709677</v>
      </c>
      <c r="S571" s="26"/>
      <c r="T571" s="27"/>
      <c r="U571" s="27">
        <v>18.3821</v>
      </c>
      <c r="W571" s="26"/>
      <c r="X571" s="26"/>
    </row>
    <row r="572" spans="1:24" s="23" customFormat="1" ht="19.5" customHeight="1">
      <c r="A572" s="25" t="s">
        <v>23</v>
      </c>
      <c r="C572" s="41">
        <v>30.917993928571427</v>
      </c>
      <c r="D572" s="26"/>
      <c r="E572" s="26">
        <v>24.619782475</v>
      </c>
      <c r="F572" s="26">
        <v>21.689553082142854</v>
      </c>
      <c r="G572" s="26">
        <v>15.976523482142861</v>
      </c>
      <c r="H572" s="27">
        <v>24.19592391000001</v>
      </c>
      <c r="I572" s="27">
        <v>20.419588317222463</v>
      </c>
      <c r="J572" s="26">
        <v>24.439278870857144</v>
      </c>
      <c r="K572" s="26"/>
      <c r="L572" s="26">
        <v>19.164315097142858</v>
      </c>
      <c r="M572" s="26"/>
      <c r="N572" s="27">
        <v>20.526295321428574</v>
      </c>
      <c r="O572" s="26"/>
      <c r="P572" s="26">
        <v>14.730514214285716</v>
      </c>
      <c r="Q572" s="26"/>
      <c r="R572" s="26">
        <v>14.261044071428573</v>
      </c>
      <c r="S572" s="26"/>
      <c r="T572" s="27"/>
      <c r="U572" s="27">
        <v>18.3821</v>
      </c>
      <c r="W572" s="26"/>
      <c r="X572" s="26"/>
    </row>
    <row r="573" spans="1:24" s="23" customFormat="1" ht="19.5" customHeight="1">
      <c r="A573" s="25" t="s">
        <v>24</v>
      </c>
      <c r="C573" s="41">
        <v>32.990930322580645</v>
      </c>
      <c r="D573" s="26"/>
      <c r="E573" s="26">
        <v>26.50615459354839</v>
      </c>
      <c r="F573" s="26">
        <v>23.36863156129032</v>
      </c>
      <c r="G573" s="26">
        <v>16.494757580645164</v>
      </c>
      <c r="H573" s="27">
        <v>26.075754065806453</v>
      </c>
      <c r="I573" s="27">
        <v>21.2365</v>
      </c>
      <c r="J573" s="26">
        <v>25.196407218064515</v>
      </c>
      <c r="K573" s="26"/>
      <c r="L573" s="26">
        <v>19.600161283870975</v>
      </c>
      <c r="M573" s="26"/>
      <c r="N573" s="27">
        <v>21.441353774193548</v>
      </c>
      <c r="O573" s="26"/>
      <c r="P573" s="26">
        <v>15.542316064516127</v>
      </c>
      <c r="Q573" s="26"/>
      <c r="R573" s="26">
        <v>15.052539096774193</v>
      </c>
      <c r="S573" s="26"/>
      <c r="T573" s="27"/>
      <c r="U573" s="27">
        <v>18.3821</v>
      </c>
      <c r="W573" s="26"/>
      <c r="X573" s="26"/>
    </row>
    <row r="574" spans="1:24" s="23" customFormat="1" ht="19.5" customHeight="1">
      <c r="A574" s="25" t="s">
        <v>25</v>
      </c>
      <c r="C574" s="41">
        <v>34.467232333333335</v>
      </c>
      <c r="D574" s="26"/>
      <c r="E574" s="26">
        <v>27.813958423333343</v>
      </c>
      <c r="F574" s="26">
        <v>24.489215190000007</v>
      </c>
      <c r="G574" s="26">
        <v>16.566908083333335</v>
      </c>
      <c r="H574" s="27">
        <v>27.38044446366667</v>
      </c>
      <c r="I574" s="27">
        <v>21.868148534882778</v>
      </c>
      <c r="J574" s="26">
        <v>25.72284264306666</v>
      </c>
      <c r="K574" s="26"/>
      <c r="L574" s="26">
        <v>20.074297570333336</v>
      </c>
      <c r="M574" s="26"/>
      <c r="N574" s="27">
        <v>21.995251700000004</v>
      </c>
      <c r="O574" s="26"/>
      <c r="P574" s="26">
        <v>15.778316300000004</v>
      </c>
      <c r="Q574" s="26"/>
      <c r="R574" s="26">
        <v>15.226053633333333</v>
      </c>
      <c r="S574" s="26"/>
      <c r="T574" s="27"/>
      <c r="U574" s="27">
        <v>18.3821</v>
      </c>
      <c r="W574" s="26"/>
      <c r="X574" s="26"/>
    </row>
    <row r="575" spans="1:24" s="23" customFormat="1" ht="19.5" customHeight="1">
      <c r="A575" s="25" t="s">
        <v>26</v>
      </c>
      <c r="C575" s="41">
        <v>33.769117161290325</v>
      </c>
      <c r="D575" s="26"/>
      <c r="E575" s="26">
        <v>27.17867361677419</v>
      </c>
      <c r="F575" s="26">
        <v>23.923741900645158</v>
      </c>
      <c r="G575" s="26">
        <v>16.39237929032258</v>
      </c>
      <c r="H575" s="27">
        <v>26.745421090322576</v>
      </c>
      <c r="I575" s="27">
        <v>21.770469200431315</v>
      </c>
      <c r="J575" s="26">
        <v>25.809683102580646</v>
      </c>
      <c r="K575" s="26"/>
      <c r="L575" s="26">
        <v>20.276075279032256</v>
      </c>
      <c r="M575" s="26"/>
      <c r="N575" s="27">
        <v>21.91623703225807</v>
      </c>
      <c r="O575" s="26"/>
      <c r="P575" s="26">
        <v>15.49690319354839</v>
      </c>
      <c r="Q575" s="26"/>
      <c r="R575" s="26">
        <v>14.904920516129037</v>
      </c>
      <c r="S575" s="26"/>
      <c r="T575" s="27"/>
      <c r="U575" s="27">
        <v>18.382065</v>
      </c>
      <c r="W575" s="26"/>
      <c r="X575" s="26"/>
    </row>
    <row r="576" spans="1:24" s="23" customFormat="1" ht="19.5" customHeight="1">
      <c r="A576" s="25" t="s">
        <v>27</v>
      </c>
      <c r="C576" s="41">
        <v>31.4049922</v>
      </c>
      <c r="D576" s="26"/>
      <c r="E576" s="26">
        <v>25.027319902000002</v>
      </c>
      <c r="F576" s="26">
        <v>22.008800682</v>
      </c>
      <c r="G576" s="26">
        <v>15.801348050000003</v>
      </c>
      <c r="H576" s="27">
        <v>24.603244341000007</v>
      </c>
      <c r="I576" s="27">
        <v>19.89574662193575</v>
      </c>
      <c r="J576" s="26">
        <v>24.1223696704</v>
      </c>
      <c r="K576" s="26">
        <v>23.172013018666668</v>
      </c>
      <c r="L576" s="26">
        <v>19.121781965333337</v>
      </c>
      <c r="M576" s="26"/>
      <c r="N576" s="27">
        <v>19.89075786666667</v>
      </c>
      <c r="O576" s="26"/>
      <c r="P576" s="26">
        <v>13.943555200000002</v>
      </c>
      <c r="Q576" s="26"/>
      <c r="R576" s="26">
        <v>13.444582100000003</v>
      </c>
      <c r="S576" s="26"/>
      <c r="T576" s="27"/>
      <c r="U576" s="27">
        <v>18.382065</v>
      </c>
      <c r="W576" s="26"/>
      <c r="X576" s="26"/>
    </row>
    <row r="577" spans="1:24" s="23" customFormat="1" ht="19.5" customHeight="1">
      <c r="A577" s="25" t="s">
        <v>28</v>
      </c>
      <c r="C577" s="41">
        <v>32.426740032258074</v>
      </c>
      <c r="D577" s="26"/>
      <c r="E577" s="26">
        <v>25.957110429354834</v>
      </c>
      <c r="F577" s="26">
        <v>22.83641642612903</v>
      </c>
      <c r="G577" s="26">
        <v>16.056785008064512</v>
      </c>
      <c r="H577" s="27">
        <v>25.539148133870977</v>
      </c>
      <c r="I577" s="27">
        <v>20.41210633440492</v>
      </c>
      <c r="J577" s="26">
        <v>24.596067536903224</v>
      </c>
      <c r="K577" s="26">
        <v>23.654554579677423</v>
      </c>
      <c r="L577" s="26">
        <v>19.644522137741934</v>
      </c>
      <c r="M577" s="26"/>
      <c r="N577" s="27">
        <v>20.36771577419355</v>
      </c>
      <c r="O577" s="26"/>
      <c r="P577" s="26">
        <v>15.023904516129035</v>
      </c>
      <c r="Q577" s="26"/>
      <c r="R577" s="26">
        <v>14.642839548387094</v>
      </c>
      <c r="S577" s="26"/>
      <c r="T577" s="27"/>
      <c r="U577" s="27">
        <v>18.382065</v>
      </c>
      <c r="W577" s="26"/>
      <c r="X577" s="26"/>
    </row>
    <row r="578" spans="1:24" s="23" customFormat="1" ht="19.5" customHeight="1">
      <c r="A578" s="25" t="s">
        <v>29</v>
      </c>
      <c r="C578" s="41">
        <v>31.71209393548387</v>
      </c>
      <c r="D578" s="26"/>
      <c r="E578" s="26">
        <v>25.30678248129032</v>
      </c>
      <c r="F578" s="26">
        <v>22.257553087741936</v>
      </c>
      <c r="G578" s="26">
        <v>15.87812348387097</v>
      </c>
      <c r="H578" s="27">
        <v>24.889263062258063</v>
      </c>
      <c r="I578" s="27">
        <v>19.66905729767926</v>
      </c>
      <c r="J578" s="26">
        <v>24.008031903096782</v>
      </c>
      <c r="K578" s="26">
        <v>23.012399878387097</v>
      </c>
      <c r="L578" s="26">
        <v>18.756371675161294</v>
      </c>
      <c r="M578" s="26"/>
      <c r="N578" s="27">
        <v>19.660231774193548</v>
      </c>
      <c r="O578" s="26"/>
      <c r="P578" s="26">
        <v>12.95123512903226</v>
      </c>
      <c r="Q578" s="26"/>
      <c r="R578" s="26">
        <v>12.302618387096775</v>
      </c>
      <c r="S578" s="26"/>
      <c r="T578" s="27"/>
      <c r="U578" s="27">
        <v>18.382065</v>
      </c>
      <c r="W578" s="26"/>
      <c r="X578" s="26"/>
    </row>
    <row r="579" spans="1:24" s="23" customFormat="1" ht="19.5" customHeight="1">
      <c r="A579" s="25" t="s">
        <v>30</v>
      </c>
      <c r="C579" s="41">
        <v>31.974642366666664</v>
      </c>
      <c r="D579" s="26"/>
      <c r="E579" s="26">
        <v>25.50397155366667</v>
      </c>
      <c r="F579" s="26">
        <v>22.382120650333338</v>
      </c>
      <c r="G579" s="26">
        <v>15.59601059166667</v>
      </c>
      <c r="H579" s="27">
        <v>25.088299023666664</v>
      </c>
      <c r="I579" s="27">
        <v>20.12137598914671</v>
      </c>
      <c r="J579" s="26">
        <v>24.152954850000004</v>
      </c>
      <c r="K579" s="26">
        <v>23.149677375000003</v>
      </c>
      <c r="L579" s="26">
        <v>18.858897125000002</v>
      </c>
      <c r="M579" s="26"/>
      <c r="N579" s="27">
        <v>20.03295373333333</v>
      </c>
      <c r="O579" s="26"/>
      <c r="P579" s="26">
        <v>14.05120076666667</v>
      </c>
      <c r="Q579" s="26"/>
      <c r="R579" s="26">
        <v>13.544998033333334</v>
      </c>
      <c r="S579" s="26"/>
      <c r="T579" s="27"/>
      <c r="U579" s="27">
        <v>18.382065</v>
      </c>
      <c r="W579" s="26"/>
      <c r="X579" s="26"/>
    </row>
    <row r="580" spans="1:24" s="23" customFormat="1" ht="19.5" customHeight="1">
      <c r="A580" s="25" t="s">
        <v>31</v>
      </c>
      <c r="C580" s="41">
        <v>31.24943629032258</v>
      </c>
      <c r="D580" s="26"/>
      <c r="E580" s="26">
        <v>24.79716802419355</v>
      </c>
      <c r="F580" s="26">
        <v>21.695764395161294</v>
      </c>
      <c r="G580" s="26">
        <v>15.024159072580645</v>
      </c>
      <c r="H580" s="27">
        <v>24.383210462580642</v>
      </c>
      <c r="I580" s="27">
        <v>19.616355355631647</v>
      </c>
      <c r="J580" s="26">
        <v>23.782668765419356</v>
      </c>
      <c r="K580" s="26">
        <v>21.728108665806456</v>
      </c>
      <c r="L580" s="26">
        <v>20.839407394838712</v>
      </c>
      <c r="M580" s="26"/>
      <c r="N580" s="27">
        <v>19.70990048387097</v>
      </c>
      <c r="O580" s="26"/>
      <c r="P580" s="26">
        <v>11.502993580645164</v>
      </c>
      <c r="Q580" s="26"/>
      <c r="R580" s="26">
        <v>10.560251096774195</v>
      </c>
      <c r="S580" s="26"/>
      <c r="T580" s="27"/>
      <c r="U580" s="27">
        <v>18.382065</v>
      </c>
      <c r="W580" s="26"/>
      <c r="X580" s="26"/>
    </row>
    <row r="581" spans="1:24" s="23" customFormat="1" ht="19.5" customHeight="1">
      <c r="A581" s="25" t="s">
        <v>32</v>
      </c>
      <c r="C581" s="41">
        <v>31.473272466666668</v>
      </c>
      <c r="D581" s="26"/>
      <c r="E581" s="26">
        <v>25.000858944666675</v>
      </c>
      <c r="F581" s="26">
        <v>21.877071697999998</v>
      </c>
      <c r="G581" s="26">
        <v>15.080118116666666</v>
      </c>
      <c r="H581" s="27">
        <v>24.587948477</v>
      </c>
      <c r="I581" s="27">
        <v>19.415627581310527</v>
      </c>
      <c r="J581" s="26">
        <v>23.68663599573334</v>
      </c>
      <c r="K581" s="26">
        <v>21.700079645333336</v>
      </c>
      <c r="L581" s="26">
        <v>21.120486325333328</v>
      </c>
      <c r="M581" s="26"/>
      <c r="N581" s="27">
        <v>19.531733633333335</v>
      </c>
      <c r="O581" s="26"/>
      <c r="P581" s="26">
        <v>10.082406700000002</v>
      </c>
      <c r="Q581" s="26"/>
      <c r="R581" s="26">
        <v>8.8959372</v>
      </c>
      <c r="S581" s="26"/>
      <c r="T581" s="27"/>
      <c r="U581" s="27">
        <v>18.382065</v>
      </c>
      <c r="W581" s="26"/>
      <c r="X581" s="26"/>
    </row>
    <row r="582" spans="1:24" s="23" customFormat="1" ht="19.5" customHeight="1">
      <c r="A582" s="25" t="s">
        <v>33</v>
      </c>
      <c r="C582" s="41">
        <v>31.155707741935476</v>
      </c>
      <c r="D582" s="26"/>
      <c r="E582" s="26">
        <v>24.69454104516129</v>
      </c>
      <c r="F582" s="26">
        <v>21.583250270967746</v>
      </c>
      <c r="G582" s="26">
        <v>14.856276935483875</v>
      </c>
      <c r="H582" s="27">
        <v>24.281984355161295</v>
      </c>
      <c r="I582" s="27">
        <v>19.97070054780851</v>
      </c>
      <c r="J582" s="26">
        <v>24.596420084645167</v>
      </c>
      <c r="K582" s="26">
        <v>22.671032842580644</v>
      </c>
      <c r="L582" s="26">
        <v>22.50578825548387</v>
      </c>
      <c r="M582" s="26"/>
      <c r="N582" s="27">
        <v>20.092608419354843</v>
      </c>
      <c r="O582" s="26"/>
      <c r="P582" s="26">
        <v>10.61860406451613</v>
      </c>
      <c r="Q582" s="26"/>
      <c r="R582" s="26">
        <v>9.427076225806452</v>
      </c>
      <c r="S582" s="26"/>
      <c r="T582" s="27"/>
      <c r="U582" s="27">
        <v>18.382065</v>
      </c>
      <c r="W582" s="26"/>
      <c r="X582" s="26"/>
    </row>
    <row r="583" spans="1:21" s="23" customFormat="1" ht="19.5" customHeight="1">
      <c r="A583" s="25" t="s">
        <v>62</v>
      </c>
      <c r="B583" s="14"/>
      <c r="C583" s="31">
        <f>AVERAGE(C571:C582)</f>
        <v>31.979429718151565</v>
      </c>
      <c r="D583" s="31"/>
      <c r="E583" s="31">
        <f aca="true" t="shared" si="29" ref="E583:Q583">AVERAGE(E571:E582)</f>
        <v>25.531894793517925</v>
      </c>
      <c r="F583" s="31">
        <f t="shared" si="29"/>
        <v>22.43575043281388</v>
      </c>
      <c r="G583" s="31">
        <f t="shared" si="29"/>
        <v>15.793597012871224</v>
      </c>
      <c r="H583" s="32">
        <f t="shared" si="29"/>
        <v>25.109554936277785</v>
      </c>
      <c r="I583" s="32">
        <f t="shared" si="29"/>
        <v>20.31946352790734</v>
      </c>
      <c r="J583" s="31">
        <f t="shared" si="29"/>
        <v>24.46896328040799</v>
      </c>
      <c r="K583" s="31">
        <f>AVERAGE(K571:K582)</f>
        <v>22.726838000778802</v>
      </c>
      <c r="L583" s="31">
        <f t="shared" si="29"/>
        <v>19.86685098717051</v>
      </c>
      <c r="M583" s="31"/>
      <c r="N583" s="32">
        <f t="shared" si="29"/>
        <v>20.38802738682156</v>
      </c>
      <c r="O583" s="31" t="e">
        <f t="shared" si="29"/>
        <v>#DIV/0!</v>
      </c>
      <c r="P583" s="31">
        <f t="shared" si="29"/>
        <v>13.614228789272914</v>
      </c>
      <c r="Q583" s="31" t="e">
        <f t="shared" si="29"/>
        <v>#DIV/0!</v>
      </c>
      <c r="R583" s="31">
        <f>AVERAGE(R571:R582)</f>
        <v>12.952815562314386</v>
      </c>
      <c r="S583" s="31"/>
      <c r="T583" s="32"/>
      <c r="U583" s="32">
        <f>AVERAGE(U571:U582)</f>
        <v>18.382076666666674</v>
      </c>
    </row>
    <row r="584" spans="1:21" s="23" customFormat="1" ht="19.5" customHeight="1">
      <c r="A584" s="45">
        <v>2020</v>
      </c>
      <c r="C584" s="26"/>
      <c r="D584" s="26"/>
      <c r="E584" s="26"/>
      <c r="F584" s="26"/>
      <c r="G584" s="26"/>
      <c r="H584" s="27"/>
      <c r="I584" s="27"/>
      <c r="J584" s="26"/>
      <c r="K584" s="26"/>
      <c r="L584" s="26"/>
      <c r="M584" s="26"/>
      <c r="N584" s="27"/>
      <c r="O584" s="26"/>
      <c r="P584" s="26"/>
      <c r="Q584" s="26"/>
      <c r="R584" s="26"/>
      <c r="S584" s="26"/>
      <c r="T584" s="27"/>
      <c r="U584" s="27"/>
    </row>
    <row r="585" spans="1:24" s="23" customFormat="1" ht="19.5" customHeight="1">
      <c r="A585" s="25" t="s">
        <v>19</v>
      </c>
      <c r="C585" s="26">
        <v>30.49632887096774</v>
      </c>
      <c r="D585" s="26"/>
      <c r="E585" s="26">
        <v>24.13784127258064</v>
      </c>
      <c r="F585" s="26">
        <v>21.140638385483868</v>
      </c>
      <c r="G585" s="26">
        <v>15.05255721774194</v>
      </c>
      <c r="H585" s="27">
        <v>23.72446793096775</v>
      </c>
      <c r="I585" s="27">
        <v>19.807756144436183</v>
      </c>
      <c r="J585" s="26">
        <v>25.134792269032257</v>
      </c>
      <c r="K585" s="26">
        <v>23.085705095161295</v>
      </c>
      <c r="L585" s="26">
        <v>22.92613530483871</v>
      </c>
      <c r="M585" s="26"/>
      <c r="N585" s="27">
        <v>19.969472129032262</v>
      </c>
      <c r="O585" s="26"/>
      <c r="P585" s="26">
        <v>12.154706419354842</v>
      </c>
      <c r="Q585" s="26"/>
      <c r="R585" s="26">
        <v>11.288796838709674</v>
      </c>
      <c r="S585" s="26"/>
      <c r="T585" s="27"/>
      <c r="U585" s="27">
        <v>18.3821</v>
      </c>
      <c r="W585" s="26"/>
      <c r="X585" s="26"/>
    </row>
    <row r="586" spans="1:24" s="23" customFormat="1" ht="19.5" customHeight="1">
      <c r="A586" s="25" t="s">
        <v>23</v>
      </c>
      <c r="C586" s="26">
        <v>29.875344551724137</v>
      </c>
      <c r="D586" s="26"/>
      <c r="E586" s="26">
        <v>23.601635542068962</v>
      </c>
      <c r="F586" s="26">
        <v>20.698631086896548</v>
      </c>
      <c r="G586" s="26">
        <v>15.138061137931038</v>
      </c>
      <c r="H586" s="27">
        <v>23.17702511758621</v>
      </c>
      <c r="I586" s="27">
        <v>17.637675799060304</v>
      </c>
      <c r="J586" s="26">
        <v>23.82298864110346</v>
      </c>
      <c r="K586" s="26">
        <v>21.70599889517241</v>
      </c>
      <c r="L586" s="26">
        <v>21.657060046896547</v>
      </c>
      <c r="M586" s="26"/>
      <c r="N586" s="27">
        <v>18.044147931034487</v>
      </c>
      <c r="O586" s="26"/>
      <c r="P586" s="26">
        <v>11.246164896551726</v>
      </c>
      <c r="Q586" s="26"/>
      <c r="R586" s="26">
        <v>10.581041827586207</v>
      </c>
      <c r="S586" s="26"/>
      <c r="T586" s="27"/>
      <c r="U586" s="27">
        <v>18.3821</v>
      </c>
      <c r="W586" s="26"/>
      <c r="X586" s="26"/>
    </row>
    <row r="587" spans="1:24" s="23" customFormat="1" ht="19.5" customHeight="1">
      <c r="A587" s="25" t="s">
        <v>24</v>
      </c>
      <c r="C587" s="41">
        <v>24.468187032258076</v>
      </c>
      <c r="D587" s="26"/>
      <c r="E587" s="41">
        <v>18.668696392903225</v>
      </c>
      <c r="F587" s="41">
        <v>16.292601238064517</v>
      </c>
      <c r="G587" s="41">
        <v>13.889820145161293</v>
      </c>
      <c r="H587" s="27">
        <v>18.236357888064518</v>
      </c>
      <c r="I587" s="50">
        <v>12.994242568607815</v>
      </c>
      <c r="J587" s="41">
        <v>20.84816812683871</v>
      </c>
      <c r="K587" s="41">
        <v>17.48170704548387</v>
      </c>
      <c r="L587" s="41">
        <v>17.48265175193549</v>
      </c>
      <c r="M587" s="26"/>
      <c r="N587" s="27">
        <v>14.106200032258064</v>
      </c>
      <c r="O587" s="26"/>
      <c r="P587" s="41">
        <v>8.33378129032258</v>
      </c>
      <c r="Q587" s="26"/>
      <c r="R587" s="41">
        <v>7.871807064516131</v>
      </c>
      <c r="S587" s="26"/>
      <c r="T587" s="27"/>
      <c r="U587" s="50">
        <v>17.607882032258075</v>
      </c>
      <c r="W587" s="26"/>
      <c r="X587" s="26"/>
    </row>
    <row r="588" spans="1:24" s="23" customFormat="1" ht="19.5" customHeight="1">
      <c r="A588" s="25" t="s">
        <v>25</v>
      </c>
      <c r="C588" s="41">
        <v>20.30930976666667</v>
      </c>
      <c r="D588" s="26"/>
      <c r="E588" s="41">
        <v>14.91291488766667</v>
      </c>
      <c r="F588" s="41">
        <v>12.984703911</v>
      </c>
      <c r="G588" s="41">
        <v>13.68547744166667</v>
      </c>
      <c r="H588" s="27">
        <v>14.473915751333331</v>
      </c>
      <c r="I588" s="50">
        <v>8.982639100266757</v>
      </c>
      <c r="J588" s="41">
        <v>17.326082470800007</v>
      </c>
      <c r="K588" s="41">
        <v>13.854883978999998</v>
      </c>
      <c r="L588" s="41">
        <v>13.578217289000003</v>
      </c>
      <c r="M588" s="26"/>
      <c r="N588" s="27">
        <v>10.802277733333332</v>
      </c>
      <c r="O588" s="26"/>
      <c r="P588" s="41">
        <v>6.457981433333334</v>
      </c>
      <c r="Q588" s="26"/>
      <c r="R588" s="41">
        <v>6.277821966666666</v>
      </c>
      <c r="S588" s="26"/>
      <c r="T588" s="27"/>
      <c r="U588" s="50">
        <v>15.382106000000006</v>
      </c>
      <c r="W588" s="26"/>
      <c r="X588" s="26"/>
    </row>
    <row r="589" spans="1:24" s="23" customFormat="1" ht="19.5" customHeight="1">
      <c r="A589" s="25" t="s">
        <v>26</v>
      </c>
      <c r="C589" s="41">
        <v>22.599086870967742</v>
      </c>
      <c r="D589" s="26"/>
      <c r="E589" s="41">
        <v>16.996612052580645</v>
      </c>
      <c r="F589" s="41">
        <v>14.839423365483873</v>
      </c>
      <c r="G589" s="41">
        <v>14.257921717741935</v>
      </c>
      <c r="H589" s="27">
        <v>16.56456879870968</v>
      </c>
      <c r="I589" s="50">
        <v>9.97132828719159</v>
      </c>
      <c r="J589" s="41">
        <v>17.4859087283871</v>
      </c>
      <c r="K589" s="41">
        <v>13.931826101612902</v>
      </c>
      <c r="L589" s="41">
        <v>13.278413343548383</v>
      </c>
      <c r="M589" s="26"/>
      <c r="N589" s="27">
        <v>11.37655064516129</v>
      </c>
      <c r="O589" s="26"/>
      <c r="P589" s="41">
        <v>6.7598803225806465</v>
      </c>
      <c r="Q589" s="26"/>
      <c r="R589" s="41">
        <v>6.525733258064515</v>
      </c>
      <c r="S589" s="26"/>
      <c r="T589" s="27"/>
      <c r="U589" s="50">
        <v>15.382106000000007</v>
      </c>
      <c r="W589" s="26"/>
      <c r="X589" s="26"/>
    </row>
    <row r="590" spans="1:24" s="23" customFormat="1" ht="19.5" customHeight="1">
      <c r="A590" s="25" t="s">
        <v>27</v>
      </c>
      <c r="C590" s="41">
        <v>24.949885500000004</v>
      </c>
      <c r="D590" s="26"/>
      <c r="E590" s="41">
        <v>18.98486662000001</v>
      </c>
      <c r="F590" s="41">
        <v>16.438101840000005</v>
      </c>
      <c r="G590" s="41">
        <v>14.751341000000002</v>
      </c>
      <c r="H590" s="27">
        <v>18.575221293000002</v>
      </c>
      <c r="I590" s="50">
        <v>12.719823026547472</v>
      </c>
      <c r="J590" s="41">
        <v>19.428640003599998</v>
      </c>
      <c r="K590" s="41">
        <v>15.849187642999997</v>
      </c>
      <c r="L590" s="41">
        <v>15.080457912999998</v>
      </c>
      <c r="M590" s="26"/>
      <c r="N590" s="27">
        <v>13.839308666666662</v>
      </c>
      <c r="O590" s="26"/>
      <c r="P590" s="41">
        <v>8.9839661</v>
      </c>
      <c r="Q590" s="26"/>
      <c r="R590" s="41">
        <v>8.698486533333332</v>
      </c>
      <c r="S590" s="26"/>
      <c r="T590" s="27"/>
      <c r="U590" s="50">
        <v>15.382106000000006</v>
      </c>
      <c r="W590" s="26"/>
      <c r="X590" s="26"/>
    </row>
    <row r="591" spans="1:24" s="23" customFormat="1" ht="19.5" customHeight="1">
      <c r="A591" s="25" t="s">
        <v>28</v>
      </c>
      <c r="C591" s="41">
        <v>25.245807806451612</v>
      </c>
      <c r="D591" s="26"/>
      <c r="E591" s="41">
        <v>19.17785043935485</v>
      </c>
      <c r="F591" s="41">
        <v>16.39528147548387</v>
      </c>
      <c r="G591" s="41">
        <v>14.64935446774194</v>
      </c>
      <c r="H591" s="27">
        <v>18.760403262580652</v>
      </c>
      <c r="I591" s="50">
        <v>13.400344461239976</v>
      </c>
      <c r="J591" s="41">
        <v>20.00527486748387</v>
      </c>
      <c r="K591" s="41">
        <v>16.352061103548383</v>
      </c>
      <c r="L591" s="41">
        <v>15.267518422903224</v>
      </c>
      <c r="M591" s="26"/>
      <c r="N591" s="27">
        <v>14.787966064516127</v>
      </c>
      <c r="O591" s="26"/>
      <c r="P591" s="41">
        <v>9.681242645161293</v>
      </c>
      <c r="Q591" s="26"/>
      <c r="R591" s="41">
        <v>9.34273606451613</v>
      </c>
      <c r="S591" s="26"/>
      <c r="T591" s="27"/>
      <c r="U591" s="50">
        <v>15.382106000000006</v>
      </c>
      <c r="W591" s="26"/>
      <c r="X591" s="26"/>
    </row>
    <row r="592" spans="1:24" s="23" customFormat="1" ht="19.5" customHeight="1">
      <c r="A592" s="25" t="s">
        <v>29</v>
      </c>
      <c r="C592" s="41">
        <v>25.403770870967737</v>
      </c>
      <c r="D592" s="26"/>
      <c r="E592" s="41">
        <v>19.39894629967742</v>
      </c>
      <c r="F592" s="41">
        <v>16.594286978709672</v>
      </c>
      <c r="G592" s="41">
        <v>14.710775919354841</v>
      </c>
      <c r="H592" s="27">
        <v>18.98397734645161</v>
      </c>
      <c r="I592" s="50">
        <v>13.26901303180032</v>
      </c>
      <c r="J592" s="41">
        <v>19.859822740000006</v>
      </c>
      <c r="K592" s="41">
        <v>16.23391349838709</v>
      </c>
      <c r="L592" s="41">
        <v>15.254016127419353</v>
      </c>
      <c r="M592" s="26"/>
      <c r="N592" s="27">
        <v>14.385356129032253</v>
      </c>
      <c r="O592" s="26"/>
      <c r="P592" s="41">
        <v>10.091515161290323</v>
      </c>
      <c r="Q592" s="26"/>
      <c r="R592" s="41">
        <v>9.867974903225809</v>
      </c>
      <c r="S592" s="26"/>
      <c r="T592" s="27"/>
      <c r="U592" s="50">
        <v>15.382106000000006</v>
      </c>
      <c r="W592" s="26"/>
      <c r="X592" s="26"/>
    </row>
    <row r="593" spans="1:24" s="23" customFormat="1" ht="19.5" customHeight="1">
      <c r="A593" s="25" t="s">
        <v>30</v>
      </c>
      <c r="C593" s="41">
        <v>25.295420600000003</v>
      </c>
      <c r="D593" s="26"/>
      <c r="E593" s="41">
        <v>19.220841388333337</v>
      </c>
      <c r="F593" s="41">
        <v>16.434575976</v>
      </c>
      <c r="G593" s="41">
        <v>14.661482400000006</v>
      </c>
      <c r="H593" s="27">
        <v>18.804548936000003</v>
      </c>
      <c r="I593" s="52">
        <v>12.449003695108122</v>
      </c>
      <c r="J593" s="41">
        <v>18.98351030226667</v>
      </c>
      <c r="K593" s="41">
        <v>15.413470803</v>
      </c>
      <c r="L593" s="51">
        <v>14.68752680633333</v>
      </c>
      <c r="M593" s="26"/>
      <c r="N593" s="53">
        <v>13.441279366666667</v>
      </c>
      <c r="O593" s="26"/>
      <c r="P593" s="51">
        <v>9.560225300000004</v>
      </c>
      <c r="Q593" s="26"/>
      <c r="R593" s="51">
        <v>9.438869466666668</v>
      </c>
      <c r="S593" s="26"/>
      <c r="T593" s="27"/>
      <c r="U593" s="50">
        <v>15.382106000000006</v>
      </c>
      <c r="W593" s="26"/>
      <c r="X593" s="26"/>
    </row>
    <row r="594" spans="1:24" s="23" customFormat="1" ht="19.5" customHeight="1">
      <c r="A594" s="25" t="s">
        <v>31</v>
      </c>
      <c r="C594" s="41">
        <v>25.081290129032258</v>
      </c>
      <c r="D594" s="26"/>
      <c r="E594" s="41">
        <v>19.176449498709676</v>
      </c>
      <c r="F594" s="41">
        <v>16.47076621322581</v>
      </c>
      <c r="G594" s="41">
        <v>15.146094201612906</v>
      </c>
      <c r="H594" s="27">
        <v>18.760663893870962</v>
      </c>
      <c r="I594" s="52">
        <v>12.92327986384097</v>
      </c>
      <c r="J594" s="41">
        <v>19.27698894225807</v>
      </c>
      <c r="K594" s="41">
        <v>15.893610698387095</v>
      </c>
      <c r="L594" s="51">
        <v>15.794440682258065</v>
      </c>
      <c r="M594" s="26"/>
      <c r="N594" s="27">
        <v>13.438447548387096</v>
      </c>
      <c r="O594" s="26"/>
      <c r="P594" s="51">
        <v>9.79031361290323</v>
      </c>
      <c r="Q594" s="26"/>
      <c r="R594" s="51">
        <v>9.732260935483872</v>
      </c>
      <c r="S594" s="26"/>
      <c r="T594" s="27"/>
      <c r="U594" s="50">
        <v>15.382106000000006</v>
      </c>
      <c r="W594" s="26"/>
      <c r="X594" s="26"/>
    </row>
    <row r="595" spans="1:24" s="23" customFormat="1" ht="19.5" customHeight="1">
      <c r="A595" s="25" t="s">
        <v>32</v>
      </c>
      <c r="C595" s="41">
        <v>24.820690133333326</v>
      </c>
      <c r="D595" s="26"/>
      <c r="E595" s="41">
        <v>18.94716031933334</v>
      </c>
      <c r="F595" s="41">
        <v>16.275681083000002</v>
      </c>
      <c r="G595" s="41">
        <v>15.085882741666671</v>
      </c>
      <c r="H595" s="27">
        <v>18.541494179666667</v>
      </c>
      <c r="I595" s="52">
        <v>13.407810141666495</v>
      </c>
      <c r="J595" s="41">
        <v>20.220617217</v>
      </c>
      <c r="K595" s="41">
        <v>17.052784205</v>
      </c>
      <c r="L595" s="51">
        <v>17.851719321666668</v>
      </c>
      <c r="M595" s="26"/>
      <c r="N595" s="27">
        <v>13.817612633333331</v>
      </c>
      <c r="O595" s="26"/>
      <c r="P595" s="51">
        <v>10.019622666666667</v>
      </c>
      <c r="Q595" s="26"/>
      <c r="R595" s="51">
        <v>9.934386466666668</v>
      </c>
      <c r="S595" s="26"/>
      <c r="T595" s="27"/>
      <c r="U595" s="50">
        <v>15.382106000000006</v>
      </c>
      <c r="W595" s="26"/>
      <c r="X595" s="26"/>
    </row>
    <row r="596" spans="1:24" s="23" customFormat="1" ht="19.5" customHeight="1">
      <c r="A596" s="25" t="s">
        <v>33</v>
      </c>
      <c r="C596" s="41">
        <v>26.06874135483871</v>
      </c>
      <c r="D596" s="26"/>
      <c r="E596" s="41">
        <v>20.160822507096775</v>
      </c>
      <c r="F596" s="41">
        <v>17.36107679870968</v>
      </c>
      <c r="G596" s="41">
        <v>15.420881419354842</v>
      </c>
      <c r="H596" s="27">
        <v>19.76088936645162</v>
      </c>
      <c r="I596" s="50">
        <v>15.025774009951434</v>
      </c>
      <c r="J596" s="41">
        <v>21.716078358967742</v>
      </c>
      <c r="K596" s="41">
        <v>18.541229087741936</v>
      </c>
      <c r="L596" s="51">
        <v>19.310929790967744</v>
      </c>
      <c r="M596" s="26"/>
      <c r="N596" s="27">
        <v>15.242940419354843</v>
      </c>
      <c r="O596" s="26"/>
      <c r="P596" s="51">
        <v>10.874896677419356</v>
      </c>
      <c r="Q596" s="26"/>
      <c r="R596" s="51">
        <v>10.654369677419355</v>
      </c>
      <c r="S596" s="26"/>
      <c r="T596" s="27"/>
      <c r="U596" s="50">
        <v>15.382106000000006</v>
      </c>
      <c r="W596" s="26"/>
      <c r="X596" s="26"/>
    </row>
    <row r="597" spans="1:21" s="23" customFormat="1" ht="19.5" customHeight="1">
      <c r="A597" s="25" t="s">
        <v>63</v>
      </c>
      <c r="B597" s="14"/>
      <c r="C597" s="31">
        <f>AVERAGE(C585:C596)</f>
        <v>25.384488623934</v>
      </c>
      <c r="D597" s="31"/>
      <c r="E597" s="31">
        <f>AVERAGE(E585:E596)</f>
        <v>19.448719768358796</v>
      </c>
      <c r="F597" s="31">
        <f aca="true" t="shared" si="30" ref="F597:U597">AVERAGE(F585:F596)</f>
        <v>16.827147362671486</v>
      </c>
      <c r="G597" s="31">
        <f>AVERAGE(G585:G596)</f>
        <v>14.704137484164505</v>
      </c>
      <c r="H597" s="32">
        <f t="shared" si="30"/>
        <v>19.030294480390253</v>
      </c>
      <c r="I597" s="32">
        <f>AVERAGE(I585:I596)</f>
        <v>13.549057510809783</v>
      </c>
      <c r="J597" s="31">
        <f>AVERAGE(J585:J596)</f>
        <v>20.342406055644823</v>
      </c>
      <c r="K597" s="31">
        <f t="shared" si="30"/>
        <v>17.116364846291244</v>
      </c>
      <c r="L597" s="31">
        <f>AVERAGE(L585:L596)</f>
        <v>16.847423900063962</v>
      </c>
      <c r="M597" s="31"/>
      <c r="N597" s="32">
        <f t="shared" si="30"/>
        <v>14.437629941564703</v>
      </c>
      <c r="O597" s="31" t="e">
        <f t="shared" si="30"/>
        <v>#DIV/0!</v>
      </c>
      <c r="P597" s="31">
        <f t="shared" si="30"/>
        <v>9.496191377131998</v>
      </c>
      <c r="Q597" s="31" t="e">
        <f t="shared" si="30"/>
        <v>#DIV/0!</v>
      </c>
      <c r="R597" s="31">
        <f t="shared" si="30"/>
        <v>9.184523750237918</v>
      </c>
      <c r="S597" s="31"/>
      <c r="T597" s="32"/>
      <c r="U597" s="32">
        <f t="shared" si="30"/>
        <v>16.067586336021506</v>
      </c>
    </row>
    <row r="598" spans="1:21" s="23" customFormat="1" ht="19.5" customHeight="1">
      <c r="A598" s="45">
        <v>2021</v>
      </c>
      <c r="H598" s="24"/>
      <c r="I598" s="58"/>
      <c r="N598" s="24"/>
      <c r="S598" s="26"/>
      <c r="T598" s="27"/>
      <c r="U598" s="27"/>
    </row>
    <row r="599" spans="1:24" s="23" customFormat="1" ht="19.5" customHeight="1">
      <c r="A599" s="25" t="s">
        <v>19</v>
      </c>
      <c r="C599" s="26">
        <v>27.281934967741936</v>
      </c>
      <c r="D599" s="26"/>
      <c r="E599" s="26">
        <v>21.40965088225807</v>
      </c>
      <c r="F599" s="26">
        <v>18.6549882432258</v>
      </c>
      <c r="G599" s="26">
        <v>16.961365596774197</v>
      </c>
      <c r="H599" s="27">
        <v>21.01076996580646</v>
      </c>
      <c r="I599" s="27">
        <v>15.812981015184086</v>
      </c>
      <c r="J599" s="26">
        <v>22.54442221393548</v>
      </c>
      <c r="K599" s="26">
        <v>19.367915505806454</v>
      </c>
      <c r="L599" s="26">
        <v>20.130710221935484</v>
      </c>
      <c r="M599" s="26"/>
      <c r="N599" s="27">
        <v>16.049955129032256</v>
      </c>
      <c r="O599" s="26"/>
      <c r="P599" s="26">
        <v>11.619468258064517</v>
      </c>
      <c r="Q599" s="26"/>
      <c r="R599" s="26">
        <v>11.380447516129037</v>
      </c>
      <c r="S599" s="26"/>
      <c r="T599" s="27"/>
      <c r="U599" s="27">
        <v>15.382106000000006</v>
      </c>
      <c r="W599" s="26"/>
      <c r="X599" s="26"/>
    </row>
    <row r="600" spans="1:24" s="23" customFormat="1" ht="19.5" customHeight="1">
      <c r="A600" s="25" t="s">
        <v>23</v>
      </c>
      <c r="C600" s="26">
        <v>28.845002678571433</v>
      </c>
      <c r="D600" s="26"/>
      <c r="E600" s="26">
        <v>22.739516682500007</v>
      </c>
      <c r="F600" s="26">
        <v>19.778622006785717</v>
      </c>
      <c r="G600" s="26">
        <v>16.928983026785712</v>
      </c>
      <c r="H600" s="27">
        <v>22.340835217500004</v>
      </c>
      <c r="I600" s="27">
        <v>17.232957164399025</v>
      </c>
      <c r="J600" s="26">
        <v>24.05182404457144</v>
      </c>
      <c r="K600" s="26">
        <v>20.846394840000006</v>
      </c>
      <c r="L600" s="26">
        <v>21.488679154285716</v>
      </c>
      <c r="M600" s="26"/>
      <c r="N600" s="27">
        <v>17.616961500000006</v>
      </c>
      <c r="O600" s="26"/>
      <c r="P600" s="26">
        <v>12.947687857142858</v>
      </c>
      <c r="Q600" s="26"/>
      <c r="R600" s="26">
        <v>12.659120321428572</v>
      </c>
      <c r="S600" s="26"/>
      <c r="T600" s="27"/>
      <c r="U600" s="27">
        <v>15.382106000000006</v>
      </c>
      <c r="W600" s="26"/>
      <c r="X600" s="26"/>
    </row>
    <row r="601" spans="1:24" s="23" customFormat="1" ht="19.5" customHeight="1">
      <c r="A601" s="25" t="s">
        <v>24</v>
      </c>
      <c r="C601" s="26">
        <v>30.409427612903222</v>
      </c>
      <c r="D601" s="26"/>
      <c r="E601" s="26">
        <v>24.077185630322585</v>
      </c>
      <c r="F601" s="26">
        <v>20.960620377419353</v>
      </c>
      <c r="G601" s="26">
        <v>17.293797338709684</v>
      </c>
      <c r="H601" s="27">
        <v>23.668759312903234</v>
      </c>
      <c r="I601" s="27">
        <v>18.005614405718795</v>
      </c>
      <c r="J601" s="26">
        <v>24.596292361161293</v>
      </c>
      <c r="K601" s="26">
        <v>21.28961472709678</v>
      </c>
      <c r="L601" s="26">
        <v>21.510030585161296</v>
      </c>
      <c r="M601" s="26"/>
      <c r="N601" s="27">
        <v>18.474357677419356</v>
      </c>
      <c r="O601" s="26"/>
      <c r="P601" s="26">
        <v>13.932293967741932</v>
      </c>
      <c r="Q601" s="26"/>
      <c r="R601" s="26">
        <v>13.676277483870967</v>
      </c>
      <c r="S601" s="26"/>
      <c r="T601" s="27"/>
      <c r="U601" s="27">
        <v>15.382106000000006</v>
      </c>
      <c r="W601" s="26"/>
      <c r="X601" s="26"/>
    </row>
    <row r="602" spans="1:24" s="23" customFormat="1" ht="19.5" customHeight="1">
      <c r="A602" s="25" t="s">
        <v>25</v>
      </c>
      <c r="C602" s="41">
        <v>30.812572433333337</v>
      </c>
      <c r="D602" s="26"/>
      <c r="E602" s="41">
        <v>24.36994706933334</v>
      </c>
      <c r="F602" s="41">
        <v>21.332513173999995</v>
      </c>
      <c r="G602" s="41">
        <v>18.15572968333333</v>
      </c>
      <c r="H602" s="27">
        <v>23.953145047333336</v>
      </c>
      <c r="I602" s="27">
        <v>18.110524900796644</v>
      </c>
      <c r="J602" s="41">
        <v>24.3329271166</v>
      </c>
      <c r="K602" s="41">
        <v>20.937421559000004</v>
      </c>
      <c r="L602" s="41">
        <v>20.787721068999996</v>
      </c>
      <c r="M602" s="26"/>
      <c r="N602" s="27">
        <v>18.41683286666667</v>
      </c>
      <c r="O602" s="26"/>
      <c r="P602" s="41">
        <v>13.780522866666663</v>
      </c>
      <c r="Q602" s="26"/>
      <c r="R602" s="41">
        <v>13.4996229</v>
      </c>
      <c r="S602" s="26"/>
      <c r="T602" s="27"/>
      <c r="U602" s="27">
        <v>15.382106000000006</v>
      </c>
      <c r="W602" s="26"/>
      <c r="X602" s="26"/>
    </row>
    <row r="603" spans="1:24" s="23" customFormat="1" ht="19.5" customHeight="1">
      <c r="A603" s="25" t="s">
        <v>26</v>
      </c>
      <c r="C603" s="41">
        <v>31.284466709677417</v>
      </c>
      <c r="D603" s="26"/>
      <c r="E603" s="41">
        <v>24.89660236483871</v>
      </c>
      <c r="F603" s="41">
        <v>21.801025955806455</v>
      </c>
      <c r="G603" s="41">
        <v>18.29293486290322</v>
      </c>
      <c r="H603" s="27">
        <v>24.48081990096775</v>
      </c>
      <c r="I603" s="50">
        <v>19.233263654906214</v>
      </c>
      <c r="J603" s="41">
        <v>25.48035096425807</v>
      </c>
      <c r="K603" s="41">
        <v>22.116109373548387</v>
      </c>
      <c r="L603" s="41">
        <v>22.09667541225806</v>
      </c>
      <c r="M603" s="26"/>
      <c r="N603" s="27">
        <v>19.347871161290325</v>
      </c>
      <c r="O603" s="26"/>
      <c r="P603" s="41">
        <v>14.11422848387097</v>
      </c>
      <c r="Q603" s="26"/>
      <c r="R603" s="41">
        <v>13.692320580645168</v>
      </c>
      <c r="S603" s="26"/>
      <c r="T603" s="27"/>
      <c r="U603" s="27">
        <v>15.382106000000006</v>
      </c>
      <c r="W603" s="26"/>
      <c r="X603" s="26"/>
    </row>
    <row r="604" spans="1:24" s="23" customFormat="1" ht="19.5" customHeight="1">
      <c r="A604" s="25" t="s">
        <v>27</v>
      </c>
      <c r="C604" s="41">
        <v>32.1456676</v>
      </c>
      <c r="D604" s="26"/>
      <c r="E604" s="41">
        <v>25.84317788900001</v>
      </c>
      <c r="F604" s="41">
        <v>22.64355293000001</v>
      </c>
      <c r="G604" s="41">
        <v>18.560371583333335</v>
      </c>
      <c r="H604" s="27">
        <v>25.42604156333333</v>
      </c>
      <c r="I604" s="50">
        <v>20.194091200637608</v>
      </c>
      <c r="J604" s="41">
        <v>26.508492739600005</v>
      </c>
      <c r="K604" s="41">
        <v>23.112943954000002</v>
      </c>
      <c r="L604" s="41">
        <v>22.963063347333332</v>
      </c>
      <c r="M604" s="26"/>
      <c r="N604" s="27">
        <v>20.404136733333342</v>
      </c>
      <c r="O604" s="26"/>
      <c r="P604" s="41">
        <v>15.182568833333333</v>
      </c>
      <c r="Q604" s="26"/>
      <c r="R604" s="41">
        <v>14.754297766666664</v>
      </c>
      <c r="S604" s="26"/>
      <c r="T604" s="27"/>
      <c r="U604" s="27">
        <v>15.382106000000006</v>
      </c>
      <c r="W604" s="26"/>
      <c r="X604" s="26"/>
    </row>
    <row r="605" spans="1:24" s="23" customFormat="1" ht="19.5" customHeight="1">
      <c r="A605" s="25" t="s">
        <v>28</v>
      </c>
      <c r="C605" s="41">
        <v>33.85967022580645</v>
      </c>
      <c r="D605" s="26"/>
      <c r="E605" s="41">
        <v>27.201507623870974</v>
      </c>
      <c r="F605" s="41">
        <v>23.81960266645162</v>
      </c>
      <c r="G605" s="41">
        <v>18.804989403225807</v>
      </c>
      <c r="H605" s="27">
        <v>26.76841842774194</v>
      </c>
      <c r="I605" s="27">
        <v>21.063656864658668</v>
      </c>
      <c r="J605" s="41">
        <v>27.20775687948388</v>
      </c>
      <c r="K605" s="41">
        <v>23.760387140645165</v>
      </c>
      <c r="L605" s="41">
        <v>23.39458589548386</v>
      </c>
      <c r="M605" s="26"/>
      <c r="N605" s="27">
        <v>21.247604387096768</v>
      </c>
      <c r="O605" s="26"/>
      <c r="P605" s="41">
        <v>16.035144258064516</v>
      </c>
      <c r="Q605" s="26"/>
      <c r="R605" s="41">
        <v>15.612207774193552</v>
      </c>
      <c r="S605" s="26"/>
      <c r="T605" s="27"/>
      <c r="U605" s="27">
        <v>15.382106</v>
      </c>
      <c r="W605" s="26"/>
      <c r="X605" s="26"/>
    </row>
    <row r="606" spans="1:24" s="23" customFormat="1" ht="19.5" customHeight="1">
      <c r="A606" s="25" t="s">
        <v>29</v>
      </c>
      <c r="C606" s="41">
        <v>33.415689258064525</v>
      </c>
      <c r="D606" s="26"/>
      <c r="E606" s="41">
        <v>26.74045753290323</v>
      </c>
      <c r="F606" s="41">
        <v>23.402644479677413</v>
      </c>
      <c r="G606" s="41">
        <v>18.676298604838713</v>
      </c>
      <c r="H606" s="27">
        <v>26.29998392161291</v>
      </c>
      <c r="I606" s="50">
        <v>20.72960142534755</v>
      </c>
      <c r="J606" s="41">
        <v>27.041326532193544</v>
      </c>
      <c r="K606" s="41">
        <v>23.664983282903226</v>
      </c>
      <c r="L606" s="41">
        <v>23.59512574419355</v>
      </c>
      <c r="M606" s="26"/>
      <c r="N606" s="27">
        <v>20.72005296774194</v>
      </c>
      <c r="O606" s="26"/>
      <c r="P606" s="41">
        <v>16.00679270967742</v>
      </c>
      <c r="Q606" s="26"/>
      <c r="R606" s="41">
        <v>15.649150387096777</v>
      </c>
      <c r="S606" s="26"/>
      <c r="T606" s="27"/>
      <c r="U606" s="27">
        <v>15.382106</v>
      </c>
      <c r="W606" s="26"/>
      <c r="X606" s="26"/>
    </row>
    <row r="607" spans="1:24" s="23" customFormat="1" ht="19.5" customHeight="1">
      <c r="A607" s="25" t="s">
        <v>30</v>
      </c>
      <c r="C607" s="41">
        <v>33.780863</v>
      </c>
      <c r="D607" s="26"/>
      <c r="E607" s="41">
        <v>27.084435883000012</v>
      </c>
      <c r="F607" s="41">
        <v>23.712146201000003</v>
      </c>
      <c r="G607" s="41">
        <v>18.77922135833334</v>
      </c>
      <c r="H607" s="27">
        <v>26.646374744333336</v>
      </c>
      <c r="I607" s="50">
        <v>21.752543541953948</v>
      </c>
      <c r="J607" s="41">
        <v>28.15541077426667</v>
      </c>
      <c r="K607" s="41">
        <v>24.779799940666667</v>
      </c>
      <c r="L607" s="41">
        <v>24.712994134</v>
      </c>
      <c r="M607" s="26"/>
      <c r="N607" s="27">
        <v>21.70911943333334</v>
      </c>
      <c r="O607" s="26"/>
      <c r="P607" s="41">
        <v>17.648758333333333</v>
      </c>
      <c r="Q607" s="26"/>
      <c r="R607" s="41">
        <v>17.394483533333336</v>
      </c>
      <c r="S607" s="26"/>
      <c r="T607" s="27"/>
      <c r="U607" s="27">
        <v>15.382106</v>
      </c>
      <c r="W607" s="26"/>
      <c r="X607" s="26"/>
    </row>
    <row r="608" spans="1:24" s="23" customFormat="1" ht="19.5" customHeight="1">
      <c r="A608" s="25" t="s">
        <v>31</v>
      </c>
      <c r="C608" s="41">
        <v>37.19528132258066</v>
      </c>
      <c r="D608" s="26"/>
      <c r="E608" s="41">
        <v>29.904685866774194</v>
      </c>
      <c r="F608" s="41">
        <v>26.152626248387104</v>
      </c>
      <c r="G608" s="41">
        <v>19.132989274193548</v>
      </c>
      <c r="H608" s="27">
        <v>29.459481958064522</v>
      </c>
      <c r="I608" s="50">
        <v>25.000764645301636</v>
      </c>
      <c r="J608" s="41">
        <v>28.840397043548386</v>
      </c>
      <c r="K608" s="41">
        <v>27.949004342903226</v>
      </c>
      <c r="L608" s="41">
        <v>27.931762224838717</v>
      </c>
      <c r="M608" s="26"/>
      <c r="N608" s="27">
        <v>25.073061483870973</v>
      </c>
      <c r="O608" s="26"/>
      <c r="P608" s="41">
        <v>19.212750870967735</v>
      </c>
      <c r="Q608" s="26"/>
      <c r="R608" s="41">
        <v>18.65627148387096</v>
      </c>
      <c r="S608" s="26"/>
      <c r="T608" s="27"/>
      <c r="U608" s="27">
        <v>15.382106</v>
      </c>
      <c r="W608" s="26"/>
      <c r="X608" s="26"/>
    </row>
    <row r="609" spans="1:24" s="23" customFormat="1" ht="19.5" customHeight="1">
      <c r="A609" s="25" t="s">
        <v>32</v>
      </c>
      <c r="C609" s="41">
        <v>36.628018866666665</v>
      </c>
      <c r="D609" s="26"/>
      <c r="E609" s="41">
        <v>29.478978468333327</v>
      </c>
      <c r="F609" s="41">
        <v>25.778959912999998</v>
      </c>
      <c r="G609" s="41">
        <v>19.017660158333335</v>
      </c>
      <c r="H609" s="27">
        <v>29.03968397633334</v>
      </c>
      <c r="I609" s="50">
        <v>24.24526144463583</v>
      </c>
      <c r="J609" s="41">
        <v>27.685786982466666</v>
      </c>
      <c r="K609" s="41">
        <v>27.695153933666674</v>
      </c>
      <c r="L609" s="41">
        <v>27.61234556366667</v>
      </c>
      <c r="M609" s="26"/>
      <c r="N609" s="27">
        <v>24.627512333333335</v>
      </c>
      <c r="O609" s="26"/>
      <c r="P609" s="41">
        <v>17.7938646</v>
      </c>
      <c r="Q609" s="26"/>
      <c r="R609" s="41">
        <v>17.109606733333337</v>
      </c>
      <c r="S609" s="26"/>
      <c r="T609" s="27"/>
      <c r="U609" s="27">
        <v>15.382106</v>
      </c>
      <c r="W609" s="26"/>
      <c r="X609" s="26"/>
    </row>
    <row r="610" spans="1:24" s="23" customFormat="1" ht="19.5" customHeight="1">
      <c r="A610" s="25" t="s">
        <v>33</v>
      </c>
      <c r="C610" s="41">
        <v>34.877350677419365</v>
      </c>
      <c r="D610" s="26"/>
      <c r="E610" s="41">
        <v>27.989357563548385</v>
      </c>
      <c r="F610" s="41">
        <v>24.434697723548393</v>
      </c>
      <c r="G610" s="41">
        <v>18.5250903467742</v>
      </c>
      <c r="H610" s="27">
        <v>27.543333862258063</v>
      </c>
      <c r="I610" s="50">
        <v>22.858228293817803</v>
      </c>
      <c r="J610" s="41">
        <v>26.474407707354835</v>
      </c>
      <c r="K610" s="41">
        <v>26.474407707354835</v>
      </c>
      <c r="L610" s="41">
        <v>26.474407707354835</v>
      </c>
      <c r="M610" s="26"/>
      <c r="N610" s="27">
        <v>23.16792303225806</v>
      </c>
      <c r="O610" s="26"/>
      <c r="P610" s="41">
        <v>16.59174790322581</v>
      </c>
      <c r="Q610" s="26"/>
      <c r="R610" s="41">
        <v>15.918707548387102</v>
      </c>
      <c r="S610" s="26"/>
      <c r="T610" s="27"/>
      <c r="U610" s="27">
        <v>15.382106</v>
      </c>
      <c r="W610" s="26"/>
      <c r="X610" s="26"/>
    </row>
    <row r="611" spans="1:21" s="23" customFormat="1" ht="19.5" customHeight="1">
      <c r="A611" s="25" t="s">
        <v>68</v>
      </c>
      <c r="B611" s="14"/>
      <c r="C611" s="31">
        <f>AVERAGE(C599:C610)</f>
        <v>32.544662112730414</v>
      </c>
      <c r="D611" s="31"/>
      <c r="E611" s="31">
        <f>AVERAGE(E599:E610)</f>
        <v>25.97795862139024</v>
      </c>
      <c r="F611" s="31">
        <f aca="true" t="shared" si="31" ref="F611:U611">AVERAGE(F599:F610)</f>
        <v>22.705999993275153</v>
      </c>
      <c r="G611" s="31">
        <f t="shared" si="31"/>
        <v>18.260785936461534</v>
      </c>
      <c r="H611" s="32">
        <f>AVERAGE(H599:H610)</f>
        <v>25.55313732484902</v>
      </c>
      <c r="I611" s="32">
        <f t="shared" si="31"/>
        <v>20.35329071311315</v>
      </c>
      <c r="J611" s="31">
        <f t="shared" si="31"/>
        <v>26.076616279953356</v>
      </c>
      <c r="K611" s="31">
        <f t="shared" si="31"/>
        <v>23.49951135896595</v>
      </c>
      <c r="L611" s="31">
        <f t="shared" si="31"/>
        <v>23.558175088292625</v>
      </c>
      <c r="M611" s="31"/>
      <c r="N611" s="32">
        <f t="shared" si="31"/>
        <v>20.571282392114696</v>
      </c>
      <c r="O611" s="31" t="e">
        <f t="shared" si="31"/>
        <v>#DIV/0!</v>
      </c>
      <c r="P611" s="31">
        <f t="shared" si="31"/>
        <v>15.405485745174092</v>
      </c>
      <c r="Q611" s="31" t="e">
        <f t="shared" si="31"/>
        <v>#DIV/0!</v>
      </c>
      <c r="R611" s="31">
        <f t="shared" si="31"/>
        <v>15.000209502412957</v>
      </c>
      <c r="S611" s="31"/>
      <c r="T611" s="32"/>
      <c r="U611" s="32">
        <f t="shared" si="31"/>
        <v>15.382106</v>
      </c>
    </row>
    <row r="612" spans="1:21" s="23" customFormat="1" ht="19.5" customHeight="1">
      <c r="A612" s="45">
        <v>2022</v>
      </c>
      <c r="H612" s="24"/>
      <c r="I612" s="58"/>
      <c r="N612" s="24"/>
      <c r="S612" s="26"/>
      <c r="T612" s="27"/>
      <c r="U612" s="27"/>
    </row>
    <row r="613" spans="1:24" s="23" customFormat="1" ht="19.5" customHeight="1">
      <c r="A613" s="25" t="s">
        <v>19</v>
      </c>
      <c r="C613" s="26">
        <v>37.097448806451624</v>
      </c>
      <c r="D613" s="26"/>
      <c r="E613" s="26">
        <v>30.065592501290325</v>
      </c>
      <c r="F613" s="26">
        <v>27.03674470935483</v>
      </c>
      <c r="G613" s="26">
        <v>20.251041766129035</v>
      </c>
      <c r="H613" s="27">
        <v>29.623831093225814</v>
      </c>
      <c r="I613" s="27">
        <v>25.263140873362868</v>
      </c>
      <c r="J613" s="26">
        <v>28.857655867419364</v>
      </c>
      <c r="K613" s="26">
        <v>28.878365544838715</v>
      </c>
      <c r="L613" s="26">
        <v>28.878365544838715</v>
      </c>
      <c r="M613" s="26"/>
      <c r="N613" s="27">
        <v>25.721115612903226</v>
      </c>
      <c r="O613" s="26"/>
      <c r="P613" s="26">
        <v>18.810099516129036</v>
      </c>
      <c r="Q613" s="26"/>
      <c r="R613" s="26">
        <v>18.054886612903225</v>
      </c>
      <c r="S613" s="26"/>
      <c r="T613" s="27"/>
      <c r="U613" s="27">
        <v>15.382106000000006</v>
      </c>
      <c r="W613" s="26"/>
      <c r="X613" s="26"/>
    </row>
    <row r="614" spans="1:24" s="23" customFormat="1" ht="19.5" customHeight="1">
      <c r="A614" s="25" t="s">
        <v>23</v>
      </c>
      <c r="C614" s="26">
        <v>39.83655857142859</v>
      </c>
      <c r="D614" s="26"/>
      <c r="E614" s="26">
        <v>32.32602519499999</v>
      </c>
      <c r="F614" s="26">
        <v>30.546595552857138</v>
      </c>
      <c r="G614" s="26">
        <v>22.741172392857145</v>
      </c>
      <c r="H614" s="27">
        <v>31.891984510000007</v>
      </c>
      <c r="I614" s="27">
        <v>27.27556495160008</v>
      </c>
      <c r="J614" s="26">
        <v>28.191757077928568</v>
      </c>
      <c r="K614" s="26">
        <v>28.191757077928568</v>
      </c>
      <c r="L614" s="26">
        <v>28.191757077928568</v>
      </c>
      <c r="M614" s="26"/>
      <c r="N614" s="27">
        <v>28.020376607142857</v>
      </c>
      <c r="O614" s="26"/>
      <c r="P614" s="26">
        <v>20.15708035714286</v>
      </c>
      <c r="Q614" s="26"/>
      <c r="R614" s="26">
        <v>19.24305196428571</v>
      </c>
      <c r="S614" s="26"/>
      <c r="T614" s="27"/>
      <c r="U614" s="27">
        <v>15.382106000000006</v>
      </c>
      <c r="W614" s="26"/>
      <c r="X614" s="26"/>
    </row>
    <row r="615" spans="1:24" s="23" customFormat="1" ht="19.5" customHeight="1">
      <c r="A615" s="25" t="s">
        <v>24</v>
      </c>
      <c r="C615" s="26">
        <v>44.902446451612896</v>
      </c>
      <c r="D615" s="26"/>
      <c r="E615" s="26">
        <v>36.80509798741936</v>
      </c>
      <c r="F615" s="26">
        <v>34.52845664032257</v>
      </c>
      <c r="G615" s="26">
        <v>23.977539395161287</v>
      </c>
      <c r="H615" s="27">
        <v>36.3641123983871</v>
      </c>
      <c r="I615" s="27">
        <v>33.66678099665661</v>
      </c>
      <c r="J615" s="26">
        <v>28.52680610322581</v>
      </c>
      <c r="K615" s="26">
        <v>28.52680610322581</v>
      </c>
      <c r="L615" s="26">
        <v>28.52680610322581</v>
      </c>
      <c r="M615" s="26"/>
      <c r="N615" s="27">
        <v>34.58908232258065</v>
      </c>
      <c r="O615" s="26"/>
      <c r="P615" s="26">
        <v>25.369161548387098</v>
      </c>
      <c r="Q615" s="26"/>
      <c r="R615" s="26">
        <v>24.083653193548386</v>
      </c>
      <c r="S615" s="26"/>
      <c r="T615" s="27"/>
      <c r="U615" s="27">
        <v>15.382106000000006</v>
      </c>
      <c r="W615" s="26"/>
      <c r="X615" s="26"/>
    </row>
    <row r="616" spans="1:24" s="23" customFormat="1" ht="19.5" customHeight="1">
      <c r="A616" s="25" t="s">
        <v>25</v>
      </c>
      <c r="C616" s="26">
        <v>44.42742363333334</v>
      </c>
      <c r="D616" s="26"/>
      <c r="E616" s="26">
        <v>36.461666394666686</v>
      </c>
      <c r="F616" s="26">
        <v>34.31547876300001</v>
      </c>
      <c r="G616" s="26">
        <v>24.533198074999998</v>
      </c>
      <c r="H616" s="27">
        <v>36.013877993</v>
      </c>
      <c r="I616" s="27">
        <v>34.62116799774288</v>
      </c>
      <c r="J616" s="26">
        <v>28.936467603333327</v>
      </c>
      <c r="K616" s="26">
        <v>28.936467603333327</v>
      </c>
      <c r="L616" s="26">
        <v>28.936467603333327</v>
      </c>
      <c r="M616" s="26"/>
      <c r="N616" s="27">
        <v>35.47317143333335</v>
      </c>
      <c r="O616" s="26"/>
      <c r="P616" s="26">
        <v>27.653333233333335</v>
      </c>
      <c r="Q616" s="26"/>
      <c r="R616" s="26">
        <v>26.430444499999997</v>
      </c>
      <c r="S616" s="26"/>
      <c r="T616" s="27"/>
      <c r="U616" s="27">
        <v>16.38212800000001</v>
      </c>
      <c r="W616" s="26"/>
      <c r="X616" s="26"/>
    </row>
    <row r="617" spans="1:24" s="23" customFormat="1" ht="19.5" customHeight="1">
      <c r="A617" s="25" t="s">
        <v>26</v>
      </c>
      <c r="C617" s="26">
        <v>49.062785935483866</v>
      </c>
      <c r="D617" s="26"/>
      <c r="E617" s="26">
        <v>40.30171957774195</v>
      </c>
      <c r="F617" s="26">
        <v>37.72283650419355</v>
      </c>
      <c r="G617" s="26">
        <v>28.29683083064517</v>
      </c>
      <c r="H617" s="27">
        <v>39.84453915903228</v>
      </c>
      <c r="I617" s="27">
        <v>37.03988677791888</v>
      </c>
      <c r="J617" s="26">
        <v>30.485455082258063</v>
      </c>
      <c r="K617" s="26">
        <v>30.485455082258063</v>
      </c>
      <c r="L617" s="26">
        <v>30.485455082258063</v>
      </c>
      <c r="M617" s="26"/>
      <c r="N617" s="27">
        <v>37.60882596774194</v>
      </c>
      <c r="O617" s="26"/>
      <c r="P617" s="26">
        <v>27.451036387096774</v>
      </c>
      <c r="Q617" s="26"/>
      <c r="R617" s="26">
        <v>25.78250254838709</v>
      </c>
      <c r="S617" s="26"/>
      <c r="T617" s="27"/>
      <c r="U617" s="27">
        <v>17.382099999999998</v>
      </c>
      <c r="W617" s="26"/>
      <c r="X617" s="26"/>
    </row>
    <row r="618" spans="1:24" s="23" customFormat="1" ht="19.5" customHeight="1">
      <c r="A618" s="25" t="s">
        <v>27</v>
      </c>
      <c r="C618" s="26">
        <v>52.12547443333334</v>
      </c>
      <c r="D618" s="26"/>
      <c r="E618" s="26">
        <v>42.32755355533335</v>
      </c>
      <c r="F618" s="26">
        <v>39.43158082900001</v>
      </c>
      <c r="G618" s="26">
        <v>30.670177725</v>
      </c>
      <c r="H618" s="27">
        <v>41.86421191899999</v>
      </c>
      <c r="I618" s="27">
        <v>42.81427701946721</v>
      </c>
      <c r="J618" s="26">
        <v>32.95962640833333</v>
      </c>
      <c r="K618" s="26">
        <v>32.95962640833333</v>
      </c>
      <c r="L618" s="26">
        <v>32.95962640833333</v>
      </c>
      <c r="M618" s="26"/>
      <c r="N618" s="27">
        <v>43.58901443333333</v>
      </c>
      <c r="O618" s="26"/>
      <c r="P618" s="26">
        <v>27.47086969999999</v>
      </c>
      <c r="Q618" s="26"/>
      <c r="R618" s="26">
        <v>24.63257343333333</v>
      </c>
      <c r="S618" s="26"/>
      <c r="T618" s="27"/>
      <c r="U618" s="27">
        <v>18.382099999999994</v>
      </c>
      <c r="W618" s="26"/>
      <c r="X618" s="26"/>
    </row>
    <row r="619" spans="1:24" s="23" customFormat="1" ht="19.5" customHeight="1">
      <c r="A619" s="25" t="s">
        <v>28</v>
      </c>
      <c r="C619" s="26">
        <v>45.92230487096775</v>
      </c>
      <c r="D619" s="26"/>
      <c r="E619" s="26">
        <v>36.760786180967735</v>
      </c>
      <c r="F619" s="26">
        <v>34.56517589935485</v>
      </c>
      <c r="G619" s="26">
        <v>30.044015709677414</v>
      </c>
      <c r="H619" s="27">
        <v>36.27868218322581</v>
      </c>
      <c r="I619" s="27">
        <v>37.319006675355666</v>
      </c>
      <c r="J619" s="26">
        <v>33.46335085483871</v>
      </c>
      <c r="K619" s="26">
        <v>33.46335085483871</v>
      </c>
      <c r="L619" s="26">
        <v>33.46335085483871</v>
      </c>
      <c r="M619" s="26"/>
      <c r="N619" s="27">
        <v>37.76987132258064</v>
      </c>
      <c r="O619" s="26"/>
      <c r="P619" s="26">
        <v>23.383503870967747</v>
      </c>
      <c r="Q619" s="26"/>
      <c r="R619" s="26">
        <v>20.85342329032258</v>
      </c>
      <c r="S619" s="26"/>
      <c r="T619" s="27"/>
      <c r="U619" s="27">
        <v>19.3821</v>
      </c>
      <c r="W619" s="26"/>
      <c r="X619" s="26"/>
    </row>
    <row r="620" spans="1:24" s="23" customFormat="1" ht="19.5" customHeight="1">
      <c r="A620" s="25" t="s">
        <v>29</v>
      </c>
      <c r="C620" s="26">
        <v>42.66929087096774</v>
      </c>
      <c r="D620" s="26"/>
      <c r="E620" s="26">
        <v>34.192641558387095</v>
      </c>
      <c r="F620" s="26">
        <v>32.36725331322582</v>
      </c>
      <c r="G620" s="26">
        <v>29.88347170161291</v>
      </c>
      <c r="H620" s="27">
        <v>33.71694199387097</v>
      </c>
      <c r="I620" s="27">
        <v>35.87123617698382</v>
      </c>
      <c r="J620" s="26">
        <v>33.64668482741935</v>
      </c>
      <c r="K620" s="26">
        <v>33.64668482741935</v>
      </c>
      <c r="L620" s="26">
        <v>33.64668482741935</v>
      </c>
      <c r="M620" s="26"/>
      <c r="N620" s="27">
        <v>36.21567906451613</v>
      </c>
      <c r="O620" s="26"/>
      <c r="P620" s="26">
        <v>22.431231483870974</v>
      </c>
      <c r="Q620" s="26"/>
      <c r="R620" s="26">
        <v>20.14022687096774</v>
      </c>
      <c r="S620" s="26"/>
      <c r="T620" s="27"/>
      <c r="U620" s="27">
        <v>20.3821</v>
      </c>
      <c r="W620" s="26"/>
      <c r="X620" s="26"/>
    </row>
    <row r="621" spans="1:24" s="23" customFormat="1" ht="19.5" customHeight="1">
      <c r="A621" s="25" t="s">
        <v>30</v>
      </c>
      <c r="C621" s="41">
        <v>40.25929570000001</v>
      </c>
      <c r="D621" s="41"/>
      <c r="E621" s="41">
        <v>32.032412201666666</v>
      </c>
      <c r="F621" s="41">
        <v>30.431357897999998</v>
      </c>
      <c r="G621" s="41">
        <v>29.28597311666667</v>
      </c>
      <c r="H621" s="41">
        <v>31.542047144666657</v>
      </c>
      <c r="I621" s="50">
        <v>34.54188685715452</v>
      </c>
      <c r="J621" s="51">
        <v>33.18826828833333</v>
      </c>
      <c r="K621" s="59">
        <v>33.18826828833333</v>
      </c>
      <c r="L621" s="41">
        <v>33.18826828833333</v>
      </c>
      <c r="M621" s="41"/>
      <c r="N621" s="41">
        <v>35.310938033333336</v>
      </c>
      <c r="O621" s="41"/>
      <c r="P621" s="60">
        <v>20.273100966666664</v>
      </c>
      <c r="Q621" s="26"/>
      <c r="R621" s="26">
        <v>17.785586366666667</v>
      </c>
      <c r="S621" s="26"/>
      <c r="T621" s="26"/>
      <c r="U621" s="50">
        <v>21.3821</v>
      </c>
      <c r="W621" s="26"/>
      <c r="X621" s="26"/>
    </row>
    <row r="622" spans="1:24" s="23" customFormat="1" ht="19.5" customHeight="1">
      <c r="A622" s="25" t="s">
        <v>31</v>
      </c>
      <c r="C622" s="41">
        <v>40.13451264516129</v>
      </c>
      <c r="D622" s="41"/>
      <c r="E622" s="41">
        <v>32.038182613870966</v>
      </c>
      <c r="F622" s="41">
        <v>30.53783558612903</v>
      </c>
      <c r="G622" s="41">
        <v>30.03114723387096</v>
      </c>
      <c r="H622" s="41">
        <v>31.534471899032255</v>
      </c>
      <c r="I622" s="50">
        <v>35.41904999420665</v>
      </c>
      <c r="J622" s="51">
        <v>33.58216868729032</v>
      </c>
      <c r="K622" s="59">
        <v>33.58216868729032</v>
      </c>
      <c r="L622" s="41">
        <v>33.58216868729032</v>
      </c>
      <c r="M622" s="41"/>
      <c r="N622" s="41">
        <v>37.8489995483871</v>
      </c>
      <c r="O622" s="41"/>
      <c r="P622" s="60">
        <v>19.993536774193547</v>
      </c>
      <c r="Q622" s="26"/>
      <c r="R622" s="26">
        <v>17.041589709677417</v>
      </c>
      <c r="S622" s="26"/>
      <c r="T622" s="26"/>
      <c r="U622" s="50">
        <v>21.382100000000005</v>
      </c>
      <c r="W622" s="26"/>
      <c r="X622" s="26"/>
    </row>
    <row r="623" spans="1:24" s="23" customFormat="1" ht="19.5" customHeight="1">
      <c r="A623" s="25" t="s">
        <v>32</v>
      </c>
      <c r="C623" s="41">
        <v>40.79402463333334</v>
      </c>
      <c r="D623" s="41"/>
      <c r="E623" s="41">
        <v>32.322902328666665</v>
      </c>
      <c r="F623" s="41">
        <v>30.775316460000003</v>
      </c>
      <c r="G623" s="41">
        <v>30.352636500000006</v>
      </c>
      <c r="H623" s="41">
        <v>31.83787639333334</v>
      </c>
      <c r="I623" s="50">
        <v>34.04353625806284</v>
      </c>
      <c r="J623" s="51">
        <v>33.03429726426666</v>
      </c>
      <c r="K623" s="59">
        <v>33.03429726426666</v>
      </c>
      <c r="L623" s="41">
        <v>33.03429726426666</v>
      </c>
      <c r="M623" s="41"/>
      <c r="N623" s="41">
        <v>35.325425833333334</v>
      </c>
      <c r="O623" s="41"/>
      <c r="P623" s="60">
        <v>19.768581699999995</v>
      </c>
      <c r="Q623" s="26"/>
      <c r="R623" s="26">
        <v>17.316184500000006</v>
      </c>
      <c r="S623" s="26"/>
      <c r="T623" s="26"/>
      <c r="U623" s="50">
        <v>21.3821</v>
      </c>
      <c r="W623" s="26"/>
      <c r="X623" s="26"/>
    </row>
    <row r="624" spans="1:24" s="23" customFormat="1" ht="19.5" customHeight="1">
      <c r="A624" s="25" t="s">
        <v>33</v>
      </c>
      <c r="C624" s="41">
        <v>38.31582329032258</v>
      </c>
      <c r="D624" s="41"/>
      <c r="E624" s="41">
        <v>31.03622177387098</v>
      </c>
      <c r="F624" s="41">
        <v>29.145087482258063</v>
      </c>
      <c r="G624" s="41">
        <v>30.661958830645165</v>
      </c>
      <c r="H624" s="41">
        <v>30.57373940161291</v>
      </c>
      <c r="I624" s="50">
        <v>30.133219695999653</v>
      </c>
      <c r="J624" s="51">
        <v>33.42913817780646</v>
      </c>
      <c r="K624" s="59">
        <v>33.42913817780646</v>
      </c>
      <c r="L624" s="41">
        <v>33.42913817780646</v>
      </c>
      <c r="M624" s="41"/>
      <c r="N624" s="41">
        <v>30.515968548387097</v>
      </c>
      <c r="O624" s="41"/>
      <c r="P624" s="60">
        <v>17.10142687096774</v>
      </c>
      <c r="Q624" s="26"/>
      <c r="R624" s="26">
        <v>15.07161961290323</v>
      </c>
      <c r="S624" s="26"/>
      <c r="T624" s="26"/>
      <c r="U624" s="50">
        <v>21.382100000000005</v>
      </c>
      <c r="W624" s="26"/>
      <c r="X624" s="26"/>
    </row>
    <row r="625" spans="1:21" s="23" customFormat="1" ht="19.5" customHeight="1">
      <c r="A625" s="25" t="s">
        <v>69</v>
      </c>
      <c r="B625" s="14"/>
      <c r="C625" s="31">
        <f>AVERAGE(C613:C624)</f>
        <v>42.962282486866364</v>
      </c>
      <c r="D625" s="31"/>
      <c r="E625" s="31">
        <f aca="true" t="shared" si="32" ref="E625:U625">AVERAGE(E613:E624)</f>
        <v>34.72256682240681</v>
      </c>
      <c r="F625" s="31">
        <f t="shared" si="32"/>
        <v>32.616976636474654</v>
      </c>
      <c r="G625" s="31">
        <f t="shared" si="32"/>
        <v>27.560763606438815</v>
      </c>
      <c r="H625" s="32">
        <f t="shared" si="32"/>
        <v>34.25719300736559</v>
      </c>
      <c r="I625" s="32">
        <f t="shared" si="32"/>
        <v>34.00072952287597</v>
      </c>
      <c r="J625" s="31">
        <f t="shared" si="32"/>
        <v>31.52513968687111</v>
      </c>
      <c r="K625" s="31">
        <f t="shared" si="32"/>
        <v>31.52686549332272</v>
      </c>
      <c r="L625" s="31">
        <f t="shared" si="32"/>
        <v>31.52686549332272</v>
      </c>
      <c r="M625" s="31"/>
      <c r="N625" s="32">
        <f t="shared" si="32"/>
        <v>34.83237239396441</v>
      </c>
      <c r="O625" s="31" t="e">
        <f t="shared" si="32"/>
        <v>#DIV/0!</v>
      </c>
      <c r="P625" s="31">
        <f t="shared" si="32"/>
        <v>22.488580200729654</v>
      </c>
      <c r="Q625" s="31" t="e">
        <f t="shared" si="32"/>
        <v>#DIV/0!</v>
      </c>
      <c r="R625" s="31">
        <f t="shared" si="32"/>
        <v>20.536311883582947</v>
      </c>
      <c r="S625" s="31"/>
      <c r="T625" s="32"/>
      <c r="U625" s="32">
        <f t="shared" si="32"/>
        <v>18.63210383333334</v>
      </c>
    </row>
    <row r="626" spans="1:21" s="23" customFormat="1" ht="19.5" customHeight="1">
      <c r="A626" s="45">
        <v>2023</v>
      </c>
      <c r="H626" s="24"/>
      <c r="I626" s="58"/>
      <c r="N626" s="24"/>
      <c r="S626" s="26"/>
      <c r="T626" s="27"/>
      <c r="U626" s="27"/>
    </row>
    <row r="627" spans="1:24" s="23" customFormat="1" ht="19.5" customHeight="1">
      <c r="A627" s="25" t="s">
        <v>19</v>
      </c>
      <c r="C627" s="26">
        <v>39.53994470967741</v>
      </c>
      <c r="D627" s="26"/>
      <c r="E627" s="26">
        <v>32.142202732903236</v>
      </c>
      <c r="F627" s="26">
        <v>30.06523822774194</v>
      </c>
      <c r="G627" s="26">
        <v>30.354707467741942</v>
      </c>
      <c r="H627" s="27">
        <v>31.698892827741933</v>
      </c>
      <c r="I627" s="27">
        <v>30.151426325987597</v>
      </c>
      <c r="J627" s="26">
        <v>33.367237359290314</v>
      </c>
      <c r="K627" s="26">
        <v>33.367237359290314</v>
      </c>
      <c r="L627" s="26">
        <v>33.367237359290314</v>
      </c>
      <c r="M627" s="26"/>
      <c r="N627" s="27">
        <v>29.768204225806457</v>
      </c>
      <c r="O627" s="26"/>
      <c r="P627" s="26">
        <v>16.869047032258067</v>
      </c>
      <c r="Q627" s="26"/>
      <c r="R627" s="26">
        <v>14.921754032258068</v>
      </c>
      <c r="S627" s="26"/>
      <c r="T627" s="27"/>
      <c r="U627" s="27">
        <v>21.382100000000005</v>
      </c>
      <c r="W627" s="26"/>
      <c r="X627" s="26"/>
    </row>
    <row r="628" spans="1:24" s="23" customFormat="1" ht="19.5" customHeight="1">
      <c r="A628" s="25" t="s">
        <v>23</v>
      </c>
      <c r="C628" s="26">
        <v>40.09677875</v>
      </c>
      <c r="D628" s="26"/>
      <c r="E628" s="26">
        <v>32.830159172500004</v>
      </c>
      <c r="F628" s="26">
        <v>30.457097886785714</v>
      </c>
      <c r="G628" s="26">
        <v>30.345820026785724</v>
      </c>
      <c r="H628" s="27">
        <v>32.38013589750001</v>
      </c>
      <c r="I628" s="27">
        <v>28.664746694474026</v>
      </c>
      <c r="J628" s="26">
        <v>32.78900146964286</v>
      </c>
      <c r="K628" s="26">
        <v>32.78900146964286</v>
      </c>
      <c r="L628" s="26">
        <v>32.78900146964286</v>
      </c>
      <c r="M628" s="26"/>
      <c r="N628" s="27">
        <v>27.873110214285727</v>
      </c>
      <c r="O628" s="26"/>
      <c r="P628" s="26">
        <v>17.191965142857143</v>
      </c>
      <c r="Q628" s="26"/>
      <c r="R628" s="26">
        <v>15.597672785714286</v>
      </c>
      <c r="S628" s="26"/>
      <c r="T628" s="27"/>
      <c r="U628" s="27">
        <v>21.3821</v>
      </c>
      <c r="W628" s="26"/>
      <c r="X628" s="26"/>
    </row>
    <row r="629" spans="1:24" s="23" customFormat="1" ht="19.5" customHeight="1">
      <c r="A629" s="25" t="s">
        <v>24</v>
      </c>
      <c r="C629" s="26">
        <v>40.271172354838704</v>
      </c>
      <c r="D629" s="26"/>
      <c r="E629" s="26">
        <v>32.72622112419355</v>
      </c>
      <c r="F629" s="26">
        <v>30.25806938225807</v>
      </c>
      <c r="G629" s="26">
        <v>30.242648266129027</v>
      </c>
      <c r="H629" s="27">
        <v>32.267168688709674</v>
      </c>
      <c r="I629" s="27">
        <v>27.31892634691125</v>
      </c>
      <c r="J629" s="26">
        <v>31.818525247741942</v>
      </c>
      <c r="K629" s="26">
        <v>31.818525247741942</v>
      </c>
      <c r="L629" s="26">
        <v>31.818525247741942</v>
      </c>
      <c r="M629" s="26"/>
      <c r="N629" s="27">
        <v>27.17183887096775</v>
      </c>
      <c r="O629" s="26"/>
      <c r="P629" s="26">
        <v>18.05029596774194</v>
      </c>
      <c r="Q629" s="26"/>
      <c r="R629" s="26">
        <v>16.75684890322581</v>
      </c>
      <c r="S629" s="26"/>
      <c r="T629" s="27"/>
      <c r="U629" s="27">
        <v>22.382100000000005</v>
      </c>
      <c r="W629" s="26"/>
      <c r="X629" s="26"/>
    </row>
    <row r="630" spans="1:24" s="23" customFormat="1" ht="19.5" customHeight="1">
      <c r="A630" s="25" t="s">
        <v>25</v>
      </c>
      <c r="C630" s="26">
        <v>40.63121699999999</v>
      </c>
      <c r="D630" s="26"/>
      <c r="E630" s="26">
        <v>33.15460851366667</v>
      </c>
      <c r="F630" s="26">
        <v>30.636596666666673</v>
      </c>
      <c r="G630" s="26">
        <v>30.317558333333334</v>
      </c>
      <c r="H630" s="27">
        <v>32.699913333333335</v>
      </c>
      <c r="I630" s="27">
        <v>26.478810810463447</v>
      </c>
      <c r="J630" s="26">
        <v>31.005704815400012</v>
      </c>
      <c r="K630" s="26">
        <v>31.005704815400012</v>
      </c>
      <c r="L630" s="26">
        <v>31.005704815400012</v>
      </c>
      <c r="M630" s="26"/>
      <c r="N630" s="27">
        <v>26.552863200000004</v>
      </c>
      <c r="O630" s="26"/>
      <c r="P630" s="26">
        <v>18.737715166666668</v>
      </c>
      <c r="Q630" s="26"/>
      <c r="R630" s="26">
        <v>17.809932433333326</v>
      </c>
      <c r="S630" s="26"/>
      <c r="T630" s="27"/>
      <c r="U630" s="27">
        <v>22.3821</v>
      </c>
      <c r="W630" s="26"/>
      <c r="X630" s="26"/>
    </row>
    <row r="631" spans="1:24" s="23" customFormat="1" ht="19.5" customHeight="1">
      <c r="A631" s="25" t="s">
        <v>26</v>
      </c>
      <c r="C631" s="26">
        <v>38.52863248387096</v>
      </c>
      <c r="D631" s="26"/>
      <c r="E631" s="26">
        <v>30.963509820322585</v>
      </c>
      <c r="F631" s="26">
        <v>28.708605971935487</v>
      </c>
      <c r="G631" s="26">
        <v>29.860109459677417</v>
      </c>
      <c r="H631" s="27">
        <v>30.509325884838717</v>
      </c>
      <c r="I631" s="27">
        <v>24.635480531862612</v>
      </c>
      <c r="J631" s="26">
        <v>30.011295144193557</v>
      </c>
      <c r="K631" s="26">
        <v>30.011295144193557</v>
      </c>
      <c r="L631" s="26">
        <v>30.011295144193557</v>
      </c>
      <c r="M631" s="26"/>
      <c r="N631" s="27">
        <v>24.522377354838703</v>
      </c>
      <c r="O631" s="26"/>
      <c r="P631" s="26">
        <v>17.473465870967743</v>
      </c>
      <c r="Q631" s="26"/>
      <c r="R631" s="26">
        <v>16.736539612903226</v>
      </c>
      <c r="S631" s="26"/>
      <c r="T631" s="27"/>
      <c r="U631" s="27">
        <v>22.382100000000005</v>
      </c>
      <c r="W631" s="26"/>
      <c r="X631" s="26"/>
    </row>
    <row r="632" spans="1:24" s="23" customFormat="1" ht="19.5" customHeight="1">
      <c r="A632" s="25" t="s">
        <v>27</v>
      </c>
      <c r="C632" s="26">
        <v>39.41354629999999</v>
      </c>
      <c r="D632" s="26"/>
      <c r="E632" s="26">
        <v>31.655978283666673</v>
      </c>
      <c r="F632" s="26">
        <v>29.31785012866667</v>
      </c>
      <c r="G632" s="26">
        <v>30.051090883333334</v>
      </c>
      <c r="H632" s="27">
        <v>31.19325981533333</v>
      </c>
      <c r="I632" s="27">
        <v>25.149540508959586</v>
      </c>
      <c r="J632" s="26">
        <v>29.842101315266667</v>
      </c>
      <c r="K632" s="26">
        <v>29.842101315266667</v>
      </c>
      <c r="L632" s="26">
        <v>29.842101315266667</v>
      </c>
      <c r="M632" s="26"/>
      <c r="N632" s="27">
        <v>25.417307866666672</v>
      </c>
      <c r="O632" s="26"/>
      <c r="P632" s="26">
        <v>17.617906666666666</v>
      </c>
      <c r="Q632" s="26"/>
      <c r="R632" s="26">
        <v>16.73550976666667</v>
      </c>
      <c r="S632" s="26"/>
      <c r="T632" s="27"/>
      <c r="U632" s="27">
        <v>22.3821</v>
      </c>
      <c r="W632" s="26"/>
      <c r="X632" s="26"/>
    </row>
    <row r="633" spans="1:24" s="23" customFormat="1" ht="19.5" customHeight="1">
      <c r="A633" s="25" t="s">
        <v>28</v>
      </c>
      <c r="C633" s="26">
        <v>41.03205970967742</v>
      </c>
      <c r="D633" s="26"/>
      <c r="E633" s="26">
        <v>33.140304704193554</v>
      </c>
      <c r="F633" s="26">
        <v>30.70150706612903</v>
      </c>
      <c r="G633" s="26">
        <v>30.859158104838706</v>
      </c>
      <c r="H633" s="27">
        <v>32.67970063064517</v>
      </c>
      <c r="I633" s="27">
        <v>26.987397432119465</v>
      </c>
      <c r="J633" s="26">
        <v>29.934492587548387</v>
      </c>
      <c r="K633" s="26">
        <v>29.934492587548387</v>
      </c>
      <c r="L633" s="26">
        <v>29.934492587548387</v>
      </c>
      <c r="M633" s="26"/>
      <c r="N633" s="27">
        <v>27.369933838709688</v>
      </c>
      <c r="O633" s="26"/>
      <c r="P633" s="26">
        <v>19.344958</v>
      </c>
      <c r="Q633" s="26"/>
      <c r="R633" s="26">
        <v>18.41850022580645</v>
      </c>
      <c r="S633" s="26"/>
      <c r="T633" s="27"/>
      <c r="U633" s="27">
        <v>22.382100000000005</v>
      </c>
      <c r="W633" s="26"/>
      <c r="X633" s="26"/>
    </row>
    <row r="634" spans="1:24" s="23" customFormat="1" ht="19.5" customHeight="1">
      <c r="A634" s="25" t="s">
        <v>29</v>
      </c>
      <c r="C634" s="26">
        <v>43.48512099999999</v>
      </c>
      <c r="D634" s="26"/>
      <c r="E634" s="26">
        <v>35.71571110612904</v>
      </c>
      <c r="F634" s="26">
        <v>32.99634158870967</v>
      </c>
      <c r="G634" s="26">
        <v>31.605621169354844</v>
      </c>
      <c r="H634" s="27">
        <v>35.25103005645161</v>
      </c>
      <c r="I634" s="27">
        <v>31.56574217039213</v>
      </c>
      <c r="J634" s="26">
        <v>29.857545870838706</v>
      </c>
      <c r="K634" s="26">
        <v>29.857545870838706</v>
      </c>
      <c r="L634" s="26">
        <v>29.857545870838706</v>
      </c>
      <c r="M634" s="26"/>
      <c r="N634" s="27">
        <v>31.650430870967742</v>
      </c>
      <c r="O634" s="26"/>
      <c r="P634" s="26">
        <v>22.46838119354839</v>
      </c>
      <c r="Q634" s="26"/>
      <c r="R634" s="26">
        <v>21.25927083870968</v>
      </c>
      <c r="S634" s="26"/>
      <c r="T634" s="27"/>
      <c r="U634" s="27">
        <v>22.382100000000005</v>
      </c>
      <c r="W634" s="26"/>
      <c r="X634" s="26"/>
    </row>
    <row r="635" spans="1:24" s="23" customFormat="1" ht="19.5" customHeight="1">
      <c r="A635" s="25" t="s">
        <v>30</v>
      </c>
      <c r="C635" s="26">
        <v>44.74839866666666</v>
      </c>
      <c r="D635" s="26"/>
      <c r="E635" s="26">
        <v>36.425067365666656</v>
      </c>
      <c r="F635" s="26">
        <v>33.618807113</v>
      </c>
      <c r="G635" s="26">
        <v>31.797740158333337</v>
      </c>
      <c r="H635" s="27">
        <v>35.95034317633333</v>
      </c>
      <c r="I635" s="27">
        <v>33.670620100084406</v>
      </c>
      <c r="J635" s="26">
        <v>29.156800976133336</v>
      </c>
      <c r="K635" s="26">
        <v>29.156800976133336</v>
      </c>
      <c r="L635" s="26">
        <v>29.156800976133336</v>
      </c>
      <c r="M635" s="26"/>
      <c r="N635" s="27">
        <v>33.374687433333335</v>
      </c>
      <c r="O635" s="26"/>
      <c r="P635" s="26">
        <v>22.892521600000002</v>
      </c>
      <c r="Q635" s="26"/>
      <c r="R635" s="26">
        <v>21.38601153333333</v>
      </c>
      <c r="S635" s="26"/>
      <c r="T635" s="27"/>
      <c r="U635" s="27">
        <v>22.3821</v>
      </c>
      <c r="W635" s="26"/>
      <c r="X635" s="26"/>
    </row>
    <row r="636" spans="1:24" s="23" customFormat="1" ht="19.5" customHeight="1">
      <c r="A636" s="25" t="s">
        <v>31</v>
      </c>
      <c r="C636" s="26">
        <v>42.60937087096774</v>
      </c>
      <c r="D636" s="26"/>
      <c r="E636" s="26">
        <v>34.509432765161286</v>
      </c>
      <c r="F636" s="26">
        <v>31.99645641064516</v>
      </c>
      <c r="G636" s="26">
        <v>31.87402204032259</v>
      </c>
      <c r="H636" s="27">
        <v>34.0246652267742</v>
      </c>
      <c r="I636" s="27">
        <v>32.293432246742235</v>
      </c>
      <c r="J636" s="26">
        <v>27.826561812967746</v>
      </c>
      <c r="K636" s="26">
        <v>27.826561812967746</v>
      </c>
      <c r="L636" s="26">
        <v>27.826561812967746</v>
      </c>
      <c r="M636" s="26"/>
      <c r="N636" s="27">
        <v>32.109460870967744</v>
      </c>
      <c r="O636" s="26"/>
      <c r="P636" s="26">
        <v>21.65343467741935</v>
      </c>
      <c r="Q636" s="26"/>
      <c r="R636" s="26">
        <v>20.082074096774186</v>
      </c>
      <c r="S636" s="26"/>
      <c r="T636" s="27"/>
      <c r="U636" s="27">
        <v>22.3821</v>
      </c>
      <c r="W636" s="26"/>
      <c r="X636" s="26"/>
    </row>
    <row r="637" spans="1:24" s="23" customFormat="1" ht="19.5" customHeight="1">
      <c r="A637" s="25" t="s">
        <v>32</v>
      </c>
      <c r="C637" s="26">
        <v>40.722698433333335</v>
      </c>
      <c r="D637" s="26"/>
      <c r="E637" s="26">
        <v>32.663548527333326</v>
      </c>
      <c r="F637" s="26">
        <v>30.431857480999994</v>
      </c>
      <c r="G637" s="26">
        <v>31.34023669166667</v>
      </c>
      <c r="H637" s="27">
        <v>31.036168157666662</v>
      </c>
      <c r="I637" s="27">
        <v>29.633169408229783</v>
      </c>
      <c r="J637" s="26">
        <v>27.793187426400003</v>
      </c>
      <c r="K637" s="26">
        <v>27.793187426400003</v>
      </c>
      <c r="L637" s="26">
        <v>27.793187426400003</v>
      </c>
      <c r="M637" s="26"/>
      <c r="N637" s="27">
        <v>28.85392673333333</v>
      </c>
      <c r="O637" s="26"/>
      <c r="P637" s="26">
        <v>19.64156556666667</v>
      </c>
      <c r="Q637" s="26"/>
      <c r="R637" s="26">
        <v>18.412656300000002</v>
      </c>
      <c r="S637" s="26"/>
      <c r="T637" s="27"/>
      <c r="U637" s="27">
        <v>22.3821</v>
      </c>
      <c r="W637" s="26"/>
      <c r="X637" s="26"/>
    </row>
    <row r="638" spans="1:24" s="23" customFormat="1" ht="19.5" customHeight="1">
      <c r="A638" s="25" t="s">
        <v>33</v>
      </c>
      <c r="C638" s="26">
        <v>38.688994419354835</v>
      </c>
      <c r="D638" s="26"/>
      <c r="E638" s="26">
        <v>31.389172111935494</v>
      </c>
      <c r="F638" s="26">
        <v>29.28701928903226</v>
      </c>
      <c r="G638" s="26">
        <v>30.75964206451613</v>
      </c>
      <c r="H638" s="27">
        <v>29.480616114838703</v>
      </c>
      <c r="I638" s="27">
        <v>28.23855816516677</v>
      </c>
      <c r="J638" s="26">
        <v>27.834721412064518</v>
      </c>
      <c r="K638" s="26">
        <v>27.834721412064518</v>
      </c>
      <c r="L638" s="26">
        <v>27.834721412064518</v>
      </c>
      <c r="M638" s="26"/>
      <c r="N638" s="27">
        <v>27.13148606451613</v>
      </c>
      <c r="O638" s="26"/>
      <c r="P638" s="26">
        <v>18.58695964516129</v>
      </c>
      <c r="Q638" s="26"/>
      <c r="R638" s="26">
        <v>17.466341741935484</v>
      </c>
      <c r="S638" s="26"/>
      <c r="T638" s="27"/>
      <c r="U638" s="27">
        <v>22.3821</v>
      </c>
      <c r="W638" s="26"/>
      <c r="X638" s="26"/>
    </row>
    <row r="639" spans="1:21" s="23" customFormat="1" ht="19.5" customHeight="1">
      <c r="A639" s="25" t="s">
        <v>70</v>
      </c>
      <c r="B639" s="14"/>
      <c r="C639" s="31">
        <f>AVERAGE(C627:C638)</f>
        <v>40.81399455819892</v>
      </c>
      <c r="D639" s="31"/>
      <c r="E639" s="31">
        <f aca="true" t="shared" si="33" ref="E639:U639">AVERAGE(E627:E638)</f>
        <v>33.10965968563934</v>
      </c>
      <c r="F639" s="31">
        <f t="shared" si="33"/>
        <v>30.70628726771423</v>
      </c>
      <c r="G639" s="31">
        <f t="shared" si="33"/>
        <v>30.784029555502755</v>
      </c>
      <c r="H639" s="32">
        <f t="shared" si="33"/>
        <v>32.43093498418056</v>
      </c>
      <c r="I639" s="32">
        <f t="shared" si="33"/>
        <v>28.732320895116104</v>
      </c>
      <c r="J639" s="31">
        <f t="shared" si="33"/>
        <v>30.103097953124003</v>
      </c>
      <c r="K639" s="31">
        <f t="shared" si="33"/>
        <v>30.103097953124003</v>
      </c>
      <c r="L639" s="31">
        <f t="shared" si="33"/>
        <v>30.103097953124003</v>
      </c>
      <c r="M639" s="31"/>
      <c r="N639" s="32">
        <f>AVERAGE(N627:N638)</f>
        <v>28.48296896203277</v>
      </c>
      <c r="O639" s="31" t="e">
        <f t="shared" si="33"/>
        <v>#DIV/0!</v>
      </c>
      <c r="P639" s="31">
        <f t="shared" si="33"/>
        <v>19.210684710829497</v>
      </c>
      <c r="Q639" s="31" t="e">
        <f t="shared" si="33"/>
        <v>#DIV/0!</v>
      </c>
      <c r="R639" s="31">
        <f t="shared" si="33"/>
        <v>17.965259355888374</v>
      </c>
      <c r="S639" s="31"/>
      <c r="T639" s="32"/>
      <c r="U639" s="32">
        <f t="shared" si="33"/>
        <v>22.215433333333337</v>
      </c>
    </row>
    <row r="640" spans="1:21" s="23" customFormat="1" ht="19.5" customHeight="1">
      <c r="A640" s="45">
        <v>2024</v>
      </c>
      <c r="H640" s="24"/>
      <c r="I640" s="58"/>
      <c r="N640" s="24"/>
      <c r="S640" s="26"/>
      <c r="T640" s="27"/>
      <c r="U640" s="27"/>
    </row>
    <row r="641" spans="1:24" s="23" customFormat="1" ht="19.5" customHeight="1">
      <c r="A641" s="25" t="s">
        <v>19</v>
      </c>
      <c r="C641" s="26">
        <v>39.593382580645155</v>
      </c>
      <c r="D641" s="26"/>
      <c r="E641" s="26">
        <v>32.10751164161291</v>
      </c>
      <c r="F641" s="26">
        <v>30.019679940322586</v>
      </c>
      <c r="G641" s="26">
        <v>31.584971895161292</v>
      </c>
      <c r="H641" s="27">
        <v>30.196728698387105</v>
      </c>
      <c r="I641" s="27">
        <v>28.10866178761415</v>
      </c>
      <c r="J641" s="26">
        <v>28.00647709412904</v>
      </c>
      <c r="K641" s="26">
        <v>28.00647709412904</v>
      </c>
      <c r="L641" s="26">
        <v>28.00647709412904</v>
      </c>
      <c r="M641" s="26"/>
      <c r="N641" s="27">
        <v>27.865374903225803</v>
      </c>
      <c r="O641" s="26"/>
      <c r="P641" s="26">
        <v>18.714986870967746</v>
      </c>
      <c r="Q641" s="26"/>
      <c r="R641" s="26">
        <v>17.52834996774194</v>
      </c>
      <c r="S641" s="26"/>
      <c r="T641" s="27"/>
      <c r="U641" s="27">
        <v>22.382100000000005</v>
      </c>
      <c r="W641" s="26"/>
      <c r="X641" s="26"/>
    </row>
    <row r="642" spans="1:24" s="23" customFormat="1" ht="19.5" customHeight="1">
      <c r="A642" s="25" t="s">
        <v>23</v>
      </c>
      <c r="C642" s="26">
        <v>42.24661444827586</v>
      </c>
      <c r="D642" s="26"/>
      <c r="E642" s="26">
        <v>34.604661903448275</v>
      </c>
      <c r="F642" s="26">
        <v>32.249077270344834</v>
      </c>
      <c r="G642" s="26">
        <v>32.41283848275862</v>
      </c>
      <c r="H642" s="27">
        <v>32.68436507724139</v>
      </c>
      <c r="I642" s="27">
        <v>29.180011339167244</v>
      </c>
      <c r="J642" s="26">
        <v>27.75627274813793</v>
      </c>
      <c r="K642" s="26">
        <v>27.75627274813793</v>
      </c>
      <c r="L642" s="26">
        <v>27.75627274813793</v>
      </c>
      <c r="M642" s="26"/>
      <c r="N642" s="27">
        <v>29.508640793103453</v>
      </c>
      <c r="O642" s="26"/>
      <c r="P642" s="26">
        <v>19.480800034482762</v>
      </c>
      <c r="Q642" s="26"/>
      <c r="R642" s="26">
        <v>18.127028655172413</v>
      </c>
      <c r="S642" s="26"/>
      <c r="T642" s="27"/>
      <c r="U642" s="27">
        <v>22.3821</v>
      </c>
      <c r="W642" s="26"/>
      <c r="X642" s="26"/>
    </row>
    <row r="643" spans="1:24" s="23" customFormat="1" ht="19.5" customHeight="1">
      <c r="A643" s="25" t="s">
        <v>24</v>
      </c>
      <c r="C643" s="26">
        <v>42.76795522580645</v>
      </c>
      <c r="D643" s="26"/>
      <c r="E643" s="26">
        <v>35.24674919354838</v>
      </c>
      <c r="F643" s="26">
        <v>32.80177006193547</v>
      </c>
      <c r="G643" s="26">
        <v>32.322176870967745</v>
      </c>
      <c r="H643" s="27">
        <v>33.58393177806452</v>
      </c>
      <c r="I643" s="27">
        <v>28.957280061064015</v>
      </c>
      <c r="J643" s="26">
        <v>27.822927368129044</v>
      </c>
      <c r="K643" s="26">
        <v>27.822927368129044</v>
      </c>
      <c r="L643" s="26">
        <v>27.822927368129044</v>
      </c>
      <c r="M643" s="26"/>
      <c r="N643" s="27">
        <v>28.9376080967742</v>
      </c>
      <c r="O643" s="26"/>
      <c r="P643" s="26">
        <v>20.286488967741928</v>
      </c>
      <c r="Q643" s="26"/>
      <c r="R643" s="26">
        <v>19.219529838709676</v>
      </c>
      <c r="S643" s="26"/>
      <c r="T643" s="27"/>
      <c r="U643" s="27">
        <v>22.3821</v>
      </c>
      <c r="W643" s="26"/>
      <c r="X643" s="26"/>
    </row>
    <row r="644" spans="1:21" s="23" customFormat="1" ht="19.5" customHeight="1">
      <c r="A644" s="19" t="s">
        <v>71</v>
      </c>
      <c r="B644" s="20"/>
      <c r="C644" s="34">
        <f>AVERAGE(C641:C643)</f>
        <v>41.53598408490915</v>
      </c>
      <c r="D644" s="34"/>
      <c r="E644" s="34">
        <f>AVERAGE(E641:E643)</f>
        <v>33.98630757953652</v>
      </c>
      <c r="F644" s="34">
        <f aca="true" t="shared" si="34" ref="F644:U644">AVERAGE(F641:F643)</f>
        <v>31.690175757534295</v>
      </c>
      <c r="G644" s="34">
        <f>AVERAGE(G641:G643)</f>
        <v>32.10666241629588</v>
      </c>
      <c r="H644" s="35">
        <f t="shared" si="34"/>
        <v>32.15500851789767</v>
      </c>
      <c r="I644" s="35">
        <f t="shared" si="34"/>
        <v>28.748651062615135</v>
      </c>
      <c r="J644" s="34">
        <f t="shared" si="34"/>
        <v>27.861892403465337</v>
      </c>
      <c r="K644" s="34">
        <f t="shared" si="34"/>
        <v>27.861892403465337</v>
      </c>
      <c r="L644" s="34">
        <f t="shared" si="34"/>
        <v>27.861892403465337</v>
      </c>
      <c r="M644" s="34"/>
      <c r="N644" s="35">
        <f t="shared" si="34"/>
        <v>28.770541264367818</v>
      </c>
      <c r="O644" s="34" t="e">
        <f t="shared" si="34"/>
        <v>#DIV/0!</v>
      </c>
      <c r="P644" s="34">
        <f t="shared" si="34"/>
        <v>19.494091957730813</v>
      </c>
      <c r="Q644" s="34" t="e">
        <f t="shared" si="34"/>
        <v>#DIV/0!</v>
      </c>
      <c r="R644" s="34">
        <f t="shared" si="34"/>
        <v>18.291636153874677</v>
      </c>
      <c r="S644" s="34"/>
      <c r="T644" s="35"/>
      <c r="U644" s="35">
        <f t="shared" si="34"/>
        <v>22.382099999999998</v>
      </c>
    </row>
    <row r="645" ht="8.25" customHeight="1">
      <c r="I645" s="41"/>
    </row>
    <row r="646" spans="1:23" ht="19.5" customHeight="1">
      <c r="A646" s="54" t="s">
        <v>64</v>
      </c>
      <c r="B646" s="56"/>
      <c r="C646" s="56" t="s">
        <v>55</v>
      </c>
      <c r="D646" s="56"/>
      <c r="E646" s="56"/>
      <c r="F646" s="56"/>
      <c r="G646" s="56"/>
      <c r="H646" s="57"/>
      <c r="I646" s="41"/>
      <c r="J646" s="49"/>
      <c r="K646" s="41"/>
      <c r="L646" s="41"/>
      <c r="M646" s="49"/>
      <c r="N646" s="51"/>
      <c r="P646" s="51"/>
      <c r="R646" s="51"/>
      <c r="S646" s="41"/>
      <c r="T646" s="41"/>
      <c r="V646" s="41"/>
      <c r="W646" s="41"/>
    </row>
    <row r="647" spans="1:23" ht="19.5" customHeight="1">
      <c r="A647" s="55"/>
      <c r="B647" s="55"/>
      <c r="C647" s="55" t="s">
        <v>58</v>
      </c>
      <c r="D647" s="55"/>
      <c r="E647" s="55"/>
      <c r="F647" s="56"/>
      <c r="G647" s="56"/>
      <c r="H647" s="57"/>
      <c r="I647" s="41"/>
      <c r="J647" s="49"/>
      <c r="K647" s="49"/>
      <c r="L647" s="49"/>
      <c r="M647" s="41"/>
      <c r="N647" s="41"/>
      <c r="P647" s="41"/>
      <c r="R647" s="41"/>
      <c r="S647" s="41"/>
      <c r="T647" s="41"/>
      <c r="U647" s="41"/>
      <c r="V647" s="41"/>
      <c r="W647" s="41"/>
    </row>
    <row r="648" spans="2:21" ht="19.5" customHeight="1">
      <c r="B648" s="36"/>
      <c r="C648" s="56" t="s">
        <v>67</v>
      </c>
      <c r="F648" s="49"/>
      <c r="G648" s="49"/>
      <c r="H648" s="49"/>
      <c r="I648" s="49"/>
      <c r="J648" s="49"/>
      <c r="K648" s="49"/>
      <c r="L648" s="49"/>
      <c r="M648" s="41"/>
      <c r="N648" s="41"/>
      <c r="P648" s="41"/>
      <c r="R648" s="41"/>
      <c r="U648" s="41"/>
    </row>
    <row r="649" spans="1:18" ht="19.5" customHeight="1">
      <c r="A649" s="36"/>
      <c r="B649" s="36"/>
      <c r="C649" s="41"/>
      <c r="E649" s="41"/>
      <c r="F649" s="41"/>
      <c r="G649" s="41"/>
      <c r="H649" s="41"/>
      <c r="I649" s="41"/>
      <c r="J649" s="49"/>
      <c r="K649" s="41"/>
      <c r="L649" s="41"/>
      <c r="M649" s="41"/>
      <c r="N649" s="41"/>
      <c r="O649" s="41"/>
      <c r="P649" s="41"/>
      <c r="Q649" s="41"/>
      <c r="R649" s="41"/>
    </row>
    <row r="650" spans="1:18" ht="19.5" customHeight="1">
      <c r="A650" s="36"/>
      <c r="B650" s="36"/>
      <c r="C650" s="41"/>
      <c r="E650" s="41"/>
      <c r="F650" s="41"/>
      <c r="G650" s="41"/>
      <c r="H650" s="41"/>
      <c r="I650" s="41"/>
      <c r="J650" s="49"/>
      <c r="K650" s="41"/>
      <c r="L650" s="41"/>
      <c r="M650" s="41"/>
      <c r="N650" s="41"/>
      <c r="O650" s="41"/>
      <c r="P650" s="41"/>
      <c r="Q650" s="41"/>
      <c r="R650" s="41"/>
    </row>
    <row r="651" spans="1:10" ht="19.5" customHeight="1">
      <c r="A651" s="36"/>
      <c r="B651" s="36"/>
      <c r="J651" s="49"/>
    </row>
    <row r="652" spans="1:2" ht="19.5" customHeight="1">
      <c r="A652" s="36"/>
      <c r="B652" s="36"/>
    </row>
    <row r="653" spans="1:17" ht="19.5" customHeight="1">
      <c r="A653" s="36"/>
      <c r="B653" s="36"/>
      <c r="C653" s="36"/>
      <c r="D653" s="36"/>
      <c r="E653" s="36"/>
      <c r="F653" s="36"/>
      <c r="G653" s="36"/>
      <c r="H653" s="36"/>
      <c r="I653" s="36"/>
      <c r="J653" s="46"/>
      <c r="K653" s="46"/>
      <c r="L653" s="46"/>
      <c r="M653" s="46"/>
      <c r="N653" s="36"/>
      <c r="O653" s="36"/>
      <c r="P653" s="36"/>
      <c r="Q653" s="36"/>
    </row>
    <row r="654" spans="1:21" ht="19.5" customHeight="1">
      <c r="A654" s="36"/>
      <c r="B654" s="36"/>
      <c r="C654" s="36"/>
      <c r="D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</row>
    <row r="655" spans="1:21" ht="19.5" customHeight="1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</row>
    <row r="656" spans="1:21" ht="19.5" customHeight="1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N656" s="36"/>
      <c r="O656" s="36"/>
      <c r="P656" s="36"/>
      <c r="Q656" s="36"/>
      <c r="R656" s="36"/>
      <c r="S656" s="36"/>
      <c r="T656" s="36"/>
      <c r="U656" s="36"/>
    </row>
    <row r="657" spans="1:21" ht="19.5" customHeight="1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N657" s="36"/>
      <c r="O657" s="36"/>
      <c r="P657" s="36"/>
      <c r="Q657" s="36"/>
      <c r="R657" s="36"/>
      <c r="S657" s="36"/>
      <c r="T657" s="36"/>
      <c r="U657" s="36"/>
    </row>
    <row r="658" spans="1:21" ht="19.5" customHeight="1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N658" s="36"/>
      <c r="O658" s="36"/>
      <c r="P658" s="36"/>
      <c r="Q658" s="36"/>
      <c r="R658" s="36"/>
      <c r="S658" s="36"/>
      <c r="T658" s="36"/>
      <c r="U658" s="36"/>
    </row>
    <row r="659" spans="1:21" ht="19.5" customHeight="1">
      <c r="A659" s="36"/>
      <c r="B659" s="36"/>
      <c r="C659" s="36"/>
      <c r="D659" s="36"/>
      <c r="E659" s="36"/>
      <c r="F659" s="36"/>
      <c r="G659" s="36"/>
      <c r="H659" s="36"/>
      <c r="I659" s="36"/>
      <c r="O659" s="36"/>
      <c r="P659" s="36"/>
      <c r="Q659" s="36"/>
      <c r="R659" s="36"/>
      <c r="S659" s="36"/>
      <c r="T659" s="36"/>
      <c r="U659" s="36"/>
    </row>
    <row r="660" spans="1:21" ht="19.5" customHeight="1">
      <c r="A660" s="36"/>
      <c r="B660" s="36"/>
      <c r="C660" s="36"/>
      <c r="D660" s="36"/>
      <c r="E660" s="36"/>
      <c r="F660" s="36"/>
      <c r="G660" s="36"/>
      <c r="H660" s="36"/>
      <c r="O660" s="36"/>
      <c r="P660" s="36"/>
      <c r="Q660" s="36"/>
      <c r="R660" s="36"/>
      <c r="S660" s="36"/>
      <c r="T660" s="36"/>
      <c r="U660" s="36"/>
    </row>
    <row r="661" spans="1:21" ht="19.5" customHeight="1">
      <c r="A661" s="36"/>
      <c r="B661" s="36"/>
      <c r="C661" s="36"/>
      <c r="D661" s="36"/>
      <c r="E661" s="36"/>
      <c r="F661" s="36"/>
      <c r="G661" s="36"/>
      <c r="H661" s="36"/>
      <c r="O661" s="36"/>
      <c r="P661" s="36"/>
      <c r="Q661" s="36"/>
      <c r="R661" s="36"/>
      <c r="S661" s="36"/>
      <c r="T661" s="36"/>
      <c r="U661" s="36"/>
    </row>
    <row r="662" spans="1:4" ht="19.5" customHeight="1">
      <c r="A662" s="36"/>
      <c r="B662" s="36"/>
      <c r="C662" s="36"/>
      <c r="D662" s="36"/>
    </row>
    <row r="663" spans="1:4" ht="19.5" customHeight="1">
      <c r="A663" s="36"/>
      <c r="B663" s="36"/>
      <c r="C663" s="36"/>
      <c r="D663" s="36"/>
    </row>
    <row r="664" spans="1:4" ht="19.5" customHeight="1">
      <c r="A664" s="36"/>
      <c r="B664" s="36"/>
      <c r="C664" s="36"/>
      <c r="D664" s="36"/>
    </row>
    <row r="665" spans="1:4" ht="19.5" customHeight="1">
      <c r="A665" s="36"/>
      <c r="B665" s="36"/>
      <c r="C665" s="36"/>
      <c r="D665" s="36"/>
    </row>
    <row r="666" spans="1:4" ht="19.5" customHeight="1">
      <c r="A666" s="36"/>
      <c r="B666" s="36"/>
      <c r="C666" s="36"/>
      <c r="D666" s="36"/>
    </row>
  </sheetData>
  <sheetProtection/>
  <printOptions horizontalCentered="1"/>
  <pageMargins left="0" right="0" top="0.511811023622047" bottom="0" header="0.511811023622047" footer="0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kanokporn</dc:creator>
  <cp:keywords/>
  <dc:description/>
  <cp:lastModifiedBy>Kanokporn Paithun</cp:lastModifiedBy>
  <cp:lastPrinted>2016-06-22T08:06:35Z</cp:lastPrinted>
  <dcterms:created xsi:type="dcterms:W3CDTF">2007-01-15T11:38:29Z</dcterms:created>
  <dcterms:modified xsi:type="dcterms:W3CDTF">2024-04-02T03:14:08Z</dcterms:modified>
  <cp:category/>
  <cp:version/>
  <cp:contentType/>
  <cp:contentStatus/>
</cp:coreProperties>
</file>