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125" activeTab="0"/>
  </bookViews>
  <sheets>
    <sheet name="T1.1-10M" sheetId="1" r:id="rId1"/>
  </sheets>
  <definedNames/>
  <calcPr fullCalcOnLoad="1"/>
</workbook>
</file>

<file path=xl/sharedStrings.xml><?xml version="1.0" encoding="utf-8"?>
<sst xmlns="http://schemas.openxmlformats.org/spreadsheetml/2006/main" count="49" uniqueCount="18">
  <si>
    <t>LIGNITE</t>
  </si>
  <si>
    <t>IMPORT</t>
  </si>
  <si>
    <t>EGAT</t>
  </si>
  <si>
    <t>TOTAL</t>
  </si>
  <si>
    <t>NG</t>
  </si>
  <si>
    <t>ELECTRICITY</t>
  </si>
  <si>
    <t>MAE-MOH</t>
  </si>
  <si>
    <t>KRABI</t>
  </si>
  <si>
    <t>COMMERCIAL PRIMARY ENERGY CONSUMPTION</t>
  </si>
  <si>
    <t>UNIT : KTOE</t>
  </si>
  <si>
    <t>OTHERS</t>
  </si>
  <si>
    <t>IMPORTED COAL</t>
  </si>
  <si>
    <t>HYDRO /</t>
  </si>
  <si>
    <t>PETRO LEUM</t>
  </si>
  <si>
    <t>TABLE1.2-1</t>
  </si>
  <si>
    <t>TABLE 1.1-10Y</t>
  </si>
  <si>
    <t>YEAR</t>
  </si>
  <si>
    <t>SHARE(%)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</si>
</sst>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409]d\-mmm\-yy;@"/>
    <numFmt numFmtId="204" formatCode="#,##0.0;[Red]\-#,##0.0"/>
    <numFmt numFmtId="205" formatCode="#,##0;[Red]\-#,##0"/>
    <numFmt numFmtId="206" formatCode="#,##0.0_);[Red]\(#,##0.0\)"/>
  </numFmts>
  <fonts count="41">
    <font>
      <sz val="14"/>
      <name val="Angsana New"/>
      <family val="0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7" fillId="3" borderId="0" applyNumberFormat="0" applyBorder="0" applyAlignment="0" applyProtection="0"/>
    <xf numFmtId="0" fontId="24" fillId="4" borderId="0" applyNumberFormat="0" applyBorder="0" applyAlignment="0" applyProtection="0"/>
    <xf numFmtId="0" fontId="7" fillId="5" borderId="0" applyNumberFormat="0" applyBorder="0" applyAlignment="0" applyProtection="0"/>
    <xf numFmtId="0" fontId="24" fillId="6" borderId="0" applyNumberFormat="0" applyBorder="0" applyAlignment="0" applyProtection="0"/>
    <xf numFmtId="0" fontId="7" fillId="7" borderId="0" applyNumberFormat="0" applyBorder="0" applyAlignment="0" applyProtection="0"/>
    <xf numFmtId="0" fontId="24" fillId="8" borderId="0" applyNumberFormat="0" applyBorder="0" applyAlignment="0" applyProtection="0"/>
    <xf numFmtId="0" fontId="7" fillId="9" borderId="0" applyNumberFormat="0" applyBorder="0" applyAlignment="0" applyProtection="0"/>
    <xf numFmtId="0" fontId="24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12" borderId="0" applyNumberFormat="0" applyBorder="0" applyAlignment="0" applyProtection="0"/>
    <xf numFmtId="0" fontId="7" fillId="13" borderId="0" applyNumberFormat="0" applyBorder="0" applyAlignment="0" applyProtection="0"/>
    <xf numFmtId="0" fontId="24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17" borderId="0" applyNumberFormat="0" applyBorder="0" applyAlignment="0" applyProtection="0"/>
    <xf numFmtId="0" fontId="24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9" borderId="0" applyNumberFormat="0" applyBorder="0" applyAlignment="0" applyProtection="0"/>
    <xf numFmtId="0" fontId="24" fillId="21" borderId="0" applyNumberFormat="0" applyBorder="0" applyAlignment="0" applyProtection="0"/>
    <xf numFmtId="0" fontId="7" fillId="15" borderId="0" applyNumberFormat="0" applyBorder="0" applyAlignment="0" applyProtection="0"/>
    <xf numFmtId="0" fontId="24" fillId="22" borderId="0" applyNumberFormat="0" applyBorder="0" applyAlignment="0" applyProtection="0"/>
    <xf numFmtId="0" fontId="7" fillId="23" borderId="0" applyNumberFormat="0" applyBorder="0" applyAlignment="0" applyProtection="0"/>
    <xf numFmtId="0" fontId="25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6" borderId="0" applyNumberFormat="0" applyBorder="0" applyAlignment="0" applyProtection="0"/>
    <xf numFmtId="0" fontId="8" fillId="17" borderId="0" applyNumberFormat="0" applyBorder="0" applyAlignment="0" applyProtection="0"/>
    <xf numFmtId="0" fontId="25" fillId="27" borderId="0" applyNumberFormat="0" applyBorder="0" applyAlignment="0" applyProtection="0"/>
    <xf numFmtId="0" fontId="8" fillId="19" borderId="0" applyNumberFormat="0" applyBorder="0" applyAlignment="0" applyProtection="0"/>
    <xf numFmtId="0" fontId="25" fillId="28" borderId="0" applyNumberFormat="0" applyBorder="0" applyAlignment="0" applyProtection="0"/>
    <xf numFmtId="0" fontId="8" fillId="29" borderId="0" applyNumberFormat="0" applyBorder="0" applyAlignment="0" applyProtection="0"/>
    <xf numFmtId="0" fontId="25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33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25" fillId="36" borderId="0" applyNumberFormat="0" applyBorder="0" applyAlignment="0" applyProtection="0"/>
    <xf numFmtId="0" fontId="8" fillId="37" borderId="0" applyNumberFormat="0" applyBorder="0" applyAlignment="0" applyProtection="0"/>
    <xf numFmtId="0" fontId="25" fillId="38" borderId="0" applyNumberFormat="0" applyBorder="0" applyAlignment="0" applyProtection="0"/>
    <xf numFmtId="0" fontId="8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29" borderId="0" applyNumberFormat="0" applyBorder="0" applyAlignment="0" applyProtection="0"/>
    <xf numFmtId="0" fontId="25" fillId="41" borderId="0" applyNumberFormat="0" applyBorder="0" applyAlignment="0" applyProtection="0"/>
    <xf numFmtId="0" fontId="8" fillId="31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26" fillId="44" borderId="0" applyNumberFormat="0" applyBorder="0" applyAlignment="0" applyProtection="0"/>
    <xf numFmtId="0" fontId="9" fillId="5" borderId="0" applyNumberFormat="0" applyBorder="0" applyAlignment="0" applyProtection="0"/>
    <xf numFmtId="0" fontId="27" fillId="45" borderId="1" applyNumberFormat="0" applyAlignment="0" applyProtection="0"/>
    <xf numFmtId="0" fontId="10" fillId="46" borderId="2" applyNumberFormat="0" applyAlignment="0" applyProtection="0"/>
    <xf numFmtId="0" fontId="28" fillId="47" borderId="3" applyNumberFormat="0" applyAlignment="0" applyProtection="0"/>
    <xf numFmtId="0" fontId="11" fillId="48" borderId="4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3" fillId="7" borderId="0" applyNumberFormat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50" borderId="1" applyNumberFormat="0" applyAlignment="0" applyProtection="0"/>
    <xf numFmtId="0" fontId="17" fillId="13" borderId="2" applyNumberFormat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37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22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38" fontId="3" fillId="0" borderId="0" xfId="0" applyNumberFormat="1" applyFont="1" applyAlignment="1">
      <alignment horizontal="right"/>
    </xf>
    <xf numFmtId="38" fontId="3" fillId="0" borderId="19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21" fontId="3" fillId="0" borderId="0" xfId="0" applyNumberFormat="1" applyFont="1" applyAlignment="1">
      <alignment horizontal="left"/>
    </xf>
    <xf numFmtId="38" fontId="2" fillId="0" borderId="0" xfId="0" applyNumberFormat="1" applyFont="1" applyAlignment="1">
      <alignment/>
    </xf>
    <xf numFmtId="0" fontId="5" fillId="7" borderId="20" xfId="0" applyFont="1" applyFill="1" applyBorder="1" applyAlignment="1">
      <alignment horizontal="center"/>
    </xf>
    <xf numFmtId="38" fontId="5" fillId="7" borderId="20" xfId="0" applyNumberFormat="1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38" fontId="5" fillId="7" borderId="19" xfId="0" applyNumberFormat="1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38" fontId="6" fillId="7" borderId="21" xfId="0" applyNumberFormat="1" applyFont="1" applyFill="1" applyBorder="1" applyAlignment="1">
      <alignment horizontal="center"/>
    </xf>
    <xf numFmtId="38" fontId="5" fillId="7" borderId="21" xfId="0" applyNumberFormat="1" applyFont="1" applyFill="1" applyBorder="1" applyAlignment="1">
      <alignment horizontal="center"/>
    </xf>
    <xf numFmtId="38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38" fontId="3" fillId="0" borderId="21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8" fontId="3" fillId="0" borderId="22" xfId="0" applyNumberFormat="1" applyFont="1" applyBorder="1" applyAlignment="1">
      <alignment/>
    </xf>
    <xf numFmtId="38" fontId="3" fillId="0" borderId="23" xfId="0" applyNumberFormat="1" applyFont="1" applyBorder="1" applyAlignment="1">
      <alignment/>
    </xf>
    <xf numFmtId="204" fontId="3" fillId="0" borderId="20" xfId="0" applyNumberFormat="1" applyFont="1" applyBorder="1" applyAlignment="1">
      <alignment/>
    </xf>
    <xf numFmtId="204" fontId="3" fillId="0" borderId="19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5" fillId="18" borderId="20" xfId="0" applyFont="1" applyFill="1" applyBorder="1" applyAlignment="1">
      <alignment horizontal="center"/>
    </xf>
    <xf numFmtId="38" fontId="5" fillId="18" borderId="20" xfId="0" applyNumberFormat="1" applyFont="1" applyFill="1" applyBorder="1" applyAlignment="1">
      <alignment horizontal="center"/>
    </xf>
    <xf numFmtId="0" fontId="5" fillId="18" borderId="19" xfId="0" applyFont="1" applyFill="1" applyBorder="1" applyAlignment="1">
      <alignment horizontal="center"/>
    </xf>
    <xf numFmtId="38" fontId="5" fillId="18" borderId="19" xfId="0" applyNumberFormat="1" applyFont="1" applyFill="1" applyBorder="1" applyAlignment="1">
      <alignment horizontal="center"/>
    </xf>
    <xf numFmtId="0" fontId="5" fillId="18" borderId="21" xfId="0" applyFont="1" applyFill="1" applyBorder="1" applyAlignment="1">
      <alignment horizontal="center"/>
    </xf>
    <xf numFmtId="38" fontId="6" fillId="18" borderId="21" xfId="0" applyNumberFormat="1" applyFont="1" applyFill="1" applyBorder="1" applyAlignment="1">
      <alignment horizontal="center"/>
    </xf>
    <xf numFmtId="38" fontId="5" fillId="18" borderId="2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204" fontId="3" fillId="0" borderId="21" xfId="0" applyNumberFormat="1" applyFont="1" applyBorder="1" applyAlignment="1">
      <alignment/>
    </xf>
    <xf numFmtId="38" fontId="5" fillId="18" borderId="20" xfId="0" applyNumberFormat="1" applyFont="1" applyFill="1" applyBorder="1" applyAlignment="1">
      <alignment horizontal="center" vertical="center" wrapText="1"/>
    </xf>
    <xf numFmtId="38" fontId="5" fillId="18" borderId="21" xfId="0" applyNumberFormat="1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/>
    </xf>
    <xf numFmtId="0" fontId="3" fillId="18" borderId="26" xfId="0" applyFont="1" applyFill="1" applyBorder="1" applyAlignment="1">
      <alignment horizontal="center"/>
    </xf>
    <xf numFmtId="0" fontId="3" fillId="18" borderId="27" xfId="0" applyFont="1" applyFill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5" fillId="18" borderId="25" xfId="0" applyNumberFormat="1" applyFont="1" applyFill="1" applyBorder="1" applyAlignment="1">
      <alignment horizontal="center"/>
    </xf>
    <xf numFmtId="38" fontId="5" fillId="18" borderId="26" xfId="0" applyNumberFormat="1" applyFont="1" applyFill="1" applyBorder="1" applyAlignment="1">
      <alignment horizontal="center"/>
    </xf>
    <xf numFmtId="38" fontId="5" fillId="18" borderId="27" xfId="0" applyNumberFormat="1" applyFont="1" applyFill="1" applyBorder="1" applyAlignment="1">
      <alignment horizontal="center"/>
    </xf>
    <xf numFmtId="38" fontId="5" fillId="18" borderId="19" xfId="0" applyNumberFormat="1" applyFont="1" applyFill="1" applyBorder="1" applyAlignment="1">
      <alignment horizontal="center" vertical="center" wrapText="1"/>
    </xf>
    <xf numFmtId="38" fontId="5" fillId="7" borderId="20" xfId="0" applyNumberFormat="1" applyFont="1" applyFill="1" applyBorder="1" applyAlignment="1">
      <alignment horizontal="center" vertical="center" wrapText="1"/>
    </xf>
    <xf numFmtId="38" fontId="5" fillId="7" borderId="19" xfId="0" applyNumberFormat="1" applyFont="1" applyFill="1" applyBorder="1" applyAlignment="1">
      <alignment horizontal="center" vertical="center" wrapText="1"/>
    </xf>
    <xf numFmtId="38" fontId="5" fillId="7" borderId="21" xfId="0" applyNumberFormat="1" applyFont="1" applyFill="1" applyBorder="1" applyAlignment="1">
      <alignment horizontal="center" vertical="center" wrapText="1"/>
    </xf>
    <xf numFmtId="38" fontId="5" fillId="7" borderId="25" xfId="0" applyNumberFormat="1" applyFont="1" applyFill="1" applyBorder="1" applyAlignment="1">
      <alignment horizontal="center"/>
    </xf>
    <xf numFmtId="38" fontId="5" fillId="7" borderId="26" xfId="0" applyNumberFormat="1" applyFont="1" applyFill="1" applyBorder="1" applyAlignment="1">
      <alignment horizontal="center"/>
    </xf>
    <xf numFmtId="38" fontId="5" fillId="7" borderId="27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te" xfId="91"/>
    <cellStyle name="Note 2" xfId="92"/>
    <cellStyle name="Output" xfId="93"/>
    <cellStyle name="Output 2" xfId="94"/>
    <cellStyle name="Percent" xfId="95"/>
    <cellStyle name="Title" xfId="96"/>
    <cellStyle name="Title 2" xfId="97"/>
    <cellStyle name="Total" xfId="98"/>
    <cellStyle name="Total 2" xfId="99"/>
    <cellStyle name="Warning Text" xfId="100"/>
    <cellStyle name="Warning Text 2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8"/>
  <sheetViews>
    <sheetView tabSelected="1" zoomScale="125" zoomScaleNormal="125" zoomScalePageLayoutView="0" workbookViewId="0" topLeftCell="A1">
      <selection activeCell="B8" sqref="B8"/>
    </sheetView>
  </sheetViews>
  <sheetFormatPr defaultColWidth="9.33203125" defaultRowHeight="21"/>
  <cols>
    <col min="1" max="1" width="17.33203125" style="1" customWidth="1"/>
    <col min="2" max="2" width="13.5" style="9" bestFit="1" customWidth="1"/>
    <col min="3" max="8" width="10.33203125" style="9" customWidth="1"/>
    <col min="9" max="9" width="14.83203125" style="9" customWidth="1"/>
    <col min="10" max="11" width="10.33203125" style="9" customWidth="1"/>
    <col min="12" max="12" width="16.16015625" style="2" customWidth="1"/>
    <col min="13" max="16384" width="9.33203125" style="2" customWidth="1"/>
  </cols>
  <sheetData>
    <row r="1" spans="1:255" ht="18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1"/>
      <c r="M1" s="11"/>
      <c r="N1" s="11"/>
      <c r="O1" s="11"/>
      <c r="P1" s="43" t="s">
        <v>14</v>
      </c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14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 t="s">
        <v>14</v>
      </c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 t="s">
        <v>14</v>
      </c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 t="s">
        <v>14</v>
      </c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 t="s">
        <v>14</v>
      </c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 t="s">
        <v>14</v>
      </c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 t="s">
        <v>14</v>
      </c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 t="s">
        <v>14</v>
      </c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 t="s">
        <v>14</v>
      </c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 t="s">
        <v>14</v>
      </c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 t="s">
        <v>14</v>
      </c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 t="s">
        <v>14</v>
      </c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 t="s">
        <v>14</v>
      </c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 t="s">
        <v>14</v>
      </c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11" ht="21" customHeight="1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3" customFormat="1" ht="18">
      <c r="A3" s="43" t="s">
        <v>9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4" customFormat="1" ht="12" customHeight="1">
      <c r="A4" s="10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s="5" customFormat="1" ht="12" customHeight="1">
      <c r="A5" s="12"/>
      <c r="B5" s="13" t="s">
        <v>12</v>
      </c>
      <c r="C5" s="51" t="s">
        <v>0</v>
      </c>
      <c r="D5" s="52"/>
      <c r="E5" s="52"/>
      <c r="F5" s="52"/>
      <c r="G5" s="53"/>
      <c r="H5" s="48" t="s">
        <v>4</v>
      </c>
      <c r="I5" s="48" t="s">
        <v>13</v>
      </c>
      <c r="J5" s="48" t="s">
        <v>11</v>
      </c>
      <c r="K5" s="48" t="s">
        <v>3</v>
      </c>
    </row>
    <row r="6" spans="1:11" s="5" customFormat="1" ht="12" customHeight="1">
      <c r="A6" s="14" t="s">
        <v>16</v>
      </c>
      <c r="B6" s="15" t="s">
        <v>1</v>
      </c>
      <c r="C6" s="51" t="s">
        <v>2</v>
      </c>
      <c r="D6" s="52"/>
      <c r="E6" s="53"/>
      <c r="F6" s="48" t="s">
        <v>10</v>
      </c>
      <c r="G6" s="48" t="s">
        <v>3</v>
      </c>
      <c r="H6" s="49"/>
      <c r="I6" s="49"/>
      <c r="J6" s="49"/>
      <c r="K6" s="49"/>
    </row>
    <row r="7" spans="1:11" s="5" customFormat="1" ht="12" customHeight="1">
      <c r="A7" s="16"/>
      <c r="B7" s="17" t="s">
        <v>5</v>
      </c>
      <c r="C7" s="18" t="s">
        <v>6</v>
      </c>
      <c r="D7" s="18" t="s">
        <v>7</v>
      </c>
      <c r="E7" s="18" t="s">
        <v>3</v>
      </c>
      <c r="F7" s="50"/>
      <c r="G7" s="50"/>
      <c r="H7" s="50"/>
      <c r="I7" s="50"/>
      <c r="J7" s="50"/>
      <c r="K7" s="50"/>
    </row>
    <row r="8" spans="1:11" s="4" customFormat="1" ht="12" customHeight="1">
      <c r="A8" s="22">
        <v>1986</v>
      </c>
      <c r="B8" s="8">
        <v>522.28814</v>
      </c>
      <c r="C8" s="8">
        <v>1011.66422</v>
      </c>
      <c r="D8" s="8">
        <v>57.0719</v>
      </c>
      <c r="E8" s="8">
        <v>1068.73612</v>
      </c>
      <c r="F8" s="8">
        <v>320.13306</v>
      </c>
      <c r="G8" s="8">
        <v>1388.86918</v>
      </c>
      <c r="H8" s="8">
        <v>3138.45782</v>
      </c>
      <c r="I8" s="8">
        <v>10883.844550000002</v>
      </c>
      <c r="J8" s="8">
        <v>138.3823</v>
      </c>
      <c r="K8" s="8">
        <v>16071.84199</v>
      </c>
    </row>
    <row r="9" spans="1:11" s="4" customFormat="1" ht="12" customHeight="1">
      <c r="A9" s="23">
        <v>1987</v>
      </c>
      <c r="B9" s="8">
        <v>378.63058</v>
      </c>
      <c r="C9" s="8">
        <v>1501.41512</v>
      </c>
      <c r="D9" s="8">
        <v>47.31973</v>
      </c>
      <c r="E9" s="8">
        <v>1548.73485</v>
      </c>
      <c r="F9" s="8">
        <v>460.68875</v>
      </c>
      <c r="G9" s="8">
        <v>2009.4236</v>
      </c>
      <c r="H9" s="8">
        <v>4389.61989</v>
      </c>
      <c r="I9" s="8">
        <v>11847.48782</v>
      </c>
      <c r="J9" s="8">
        <v>194.43206</v>
      </c>
      <c r="K9" s="8">
        <v>18819.59395</v>
      </c>
    </row>
    <row r="10" spans="1:11" s="4" customFormat="1" ht="12" customHeight="1">
      <c r="A10" s="23">
        <v>1988</v>
      </c>
      <c r="B10" s="8">
        <v>347.80791</v>
      </c>
      <c r="C10" s="8">
        <v>1407.37528</v>
      </c>
      <c r="D10" s="8">
        <v>55.12086</v>
      </c>
      <c r="E10" s="8">
        <v>1462.49614</v>
      </c>
      <c r="F10" s="8">
        <v>573.72494</v>
      </c>
      <c r="G10" s="8">
        <v>2036.22108</v>
      </c>
      <c r="H10" s="8">
        <v>5200.02583</v>
      </c>
      <c r="I10" s="8">
        <v>13514.54996</v>
      </c>
      <c r="J10" s="8">
        <v>225.37982</v>
      </c>
      <c r="K10" s="8">
        <v>21323.9846</v>
      </c>
    </row>
    <row r="11" spans="1:11" s="4" customFormat="1" ht="12" customHeight="1">
      <c r="A11" s="23">
        <v>1989</v>
      </c>
      <c r="B11" s="8">
        <v>511.49396</v>
      </c>
      <c r="C11" s="8">
        <v>1621.21951</v>
      </c>
      <c r="D11" s="8">
        <v>56.44339</v>
      </c>
      <c r="E11" s="8">
        <v>1677.6629</v>
      </c>
      <c r="F11" s="8">
        <v>784.4218</v>
      </c>
      <c r="G11" s="8">
        <v>2462.0847</v>
      </c>
      <c r="H11" s="8">
        <v>5194.06758</v>
      </c>
      <c r="I11" s="8">
        <v>16165.630899999998</v>
      </c>
      <c r="J11" s="8">
        <v>284.0258</v>
      </c>
      <c r="K11" s="8">
        <v>24617.302939999998</v>
      </c>
    </row>
    <row r="12" spans="1:11" s="4" customFormat="1" ht="12" customHeight="1">
      <c r="A12" s="23">
        <v>1990</v>
      </c>
      <c r="B12" s="8">
        <v>468.61911</v>
      </c>
      <c r="C12" s="8">
        <v>2382.77829</v>
      </c>
      <c r="D12" s="8">
        <v>65.87093</v>
      </c>
      <c r="E12" s="8">
        <v>2448.64922</v>
      </c>
      <c r="F12" s="8">
        <v>1133.74319</v>
      </c>
      <c r="G12" s="8">
        <v>3582.39241</v>
      </c>
      <c r="H12" s="8">
        <v>5657.50633</v>
      </c>
      <c r="I12" s="8">
        <v>19264.47545</v>
      </c>
      <c r="J12" s="8">
        <v>212.84074</v>
      </c>
      <c r="K12" s="8">
        <v>29185.83404</v>
      </c>
    </row>
    <row r="13" spans="1:11" s="4" customFormat="1" ht="12" customHeight="1">
      <c r="A13" s="23">
        <v>1991</v>
      </c>
      <c r="B13" s="8">
        <v>434.43748</v>
      </c>
      <c r="C13" s="8">
        <v>2849.71617</v>
      </c>
      <c r="D13" s="8">
        <v>56.66757</v>
      </c>
      <c r="E13" s="8">
        <v>2906.38374</v>
      </c>
      <c r="F13" s="8">
        <v>1279.24174</v>
      </c>
      <c r="G13" s="8">
        <v>4185.62548</v>
      </c>
      <c r="H13" s="8">
        <v>7017.17389</v>
      </c>
      <c r="I13" s="8">
        <v>20501.0414</v>
      </c>
      <c r="J13" s="8">
        <v>293.06558</v>
      </c>
      <c r="K13" s="8">
        <v>32431.343829999994</v>
      </c>
    </row>
    <row r="14" spans="1:11" s="4" customFormat="1" ht="12" customHeight="1">
      <c r="A14" s="23">
        <v>1992</v>
      </c>
      <c r="B14" s="8">
        <v>395.27319</v>
      </c>
      <c r="C14" s="8">
        <v>3004.42125</v>
      </c>
      <c r="D14" s="8">
        <v>62.14988</v>
      </c>
      <c r="E14" s="8">
        <v>3066.57113</v>
      </c>
      <c r="F14" s="8">
        <v>1392.00572</v>
      </c>
      <c r="G14" s="8">
        <v>4458.57685</v>
      </c>
      <c r="H14" s="8">
        <v>7478.02461</v>
      </c>
      <c r="I14" s="8">
        <v>22614.16357</v>
      </c>
      <c r="J14" s="8">
        <v>312.68557</v>
      </c>
      <c r="K14" s="8">
        <v>35258.723790000004</v>
      </c>
    </row>
    <row r="15" spans="1:11" s="4" customFormat="1" ht="12" customHeight="1">
      <c r="A15" s="23">
        <v>1993</v>
      </c>
      <c r="B15" s="8">
        <v>362.74039</v>
      </c>
      <c r="C15" s="8">
        <v>2784.13363</v>
      </c>
      <c r="D15" s="8">
        <v>64.36012</v>
      </c>
      <c r="E15" s="8">
        <v>2848.49375</v>
      </c>
      <c r="F15" s="8">
        <v>1840.95964</v>
      </c>
      <c r="G15" s="8">
        <v>4689.45339</v>
      </c>
      <c r="H15" s="8">
        <v>8421.67391</v>
      </c>
      <c r="I15" s="8">
        <v>25445.753399999998</v>
      </c>
      <c r="J15" s="8">
        <v>584.09115</v>
      </c>
      <c r="K15" s="8">
        <v>39503.71224</v>
      </c>
    </row>
    <row r="16" spans="1:11" s="4" customFormat="1" ht="12" customHeight="1">
      <c r="A16" s="23">
        <v>1994</v>
      </c>
      <c r="B16" s="8">
        <v>449.42755</v>
      </c>
      <c r="C16" s="8">
        <v>2949.65445</v>
      </c>
      <c r="D16" s="8">
        <v>63.81035</v>
      </c>
      <c r="E16" s="8">
        <v>3013.4648</v>
      </c>
      <c r="F16" s="8">
        <v>2135.10691</v>
      </c>
      <c r="G16" s="8">
        <v>5148.57171</v>
      </c>
      <c r="H16" s="8">
        <v>9306.60922</v>
      </c>
      <c r="I16" s="8">
        <v>28252.2853</v>
      </c>
      <c r="J16" s="8">
        <v>948.27694</v>
      </c>
      <c r="K16" s="8">
        <v>44105.17072</v>
      </c>
    </row>
    <row r="17" spans="1:11" s="4" customFormat="1" ht="12" customHeight="1">
      <c r="A17" s="23">
        <v>1995</v>
      </c>
      <c r="B17" s="8">
        <v>621.36263</v>
      </c>
      <c r="C17" s="8">
        <v>3312.86068</v>
      </c>
      <c r="D17" s="8">
        <v>49.71832</v>
      </c>
      <c r="E17" s="8">
        <v>3362.579</v>
      </c>
      <c r="F17" s="8">
        <v>2153.16695</v>
      </c>
      <c r="G17" s="8">
        <v>5515.74595</v>
      </c>
      <c r="H17" s="8">
        <v>9857.98931</v>
      </c>
      <c r="I17" s="8">
        <v>31735.257680000002</v>
      </c>
      <c r="J17" s="8">
        <v>1465.07318</v>
      </c>
      <c r="K17" s="8">
        <v>49195.42875</v>
      </c>
    </row>
    <row r="18" spans="1:11" s="4" customFormat="1" ht="12" customHeight="1">
      <c r="A18" s="23">
        <v>1996</v>
      </c>
      <c r="B18" s="8">
        <v>683.43931</v>
      </c>
      <c r="C18" s="8">
        <v>4063.60272</v>
      </c>
      <c r="D18" s="8"/>
      <c r="E18" s="8">
        <v>4063.60272</v>
      </c>
      <c r="F18" s="8">
        <v>2043.8903</v>
      </c>
      <c r="G18" s="8">
        <v>6107.49302</v>
      </c>
      <c r="H18" s="8">
        <v>11389.54773</v>
      </c>
      <c r="I18" s="8">
        <v>34289.28993</v>
      </c>
      <c r="J18" s="8">
        <v>2437.98752</v>
      </c>
      <c r="K18" s="8">
        <v>54907.75751</v>
      </c>
    </row>
    <row r="19" spans="1:11" s="4" customFormat="1" ht="12" customHeight="1">
      <c r="A19" s="23">
        <v>1997</v>
      </c>
      <c r="B19" s="8">
        <v>666.99233</v>
      </c>
      <c r="C19" s="8">
        <v>4461.27665</v>
      </c>
      <c r="D19" s="8"/>
      <c r="E19" s="8">
        <v>4461.27665</v>
      </c>
      <c r="F19" s="8">
        <v>2282.43301</v>
      </c>
      <c r="G19" s="8">
        <v>6743.70966</v>
      </c>
      <c r="H19" s="8">
        <v>14023.98325</v>
      </c>
      <c r="I19" s="8">
        <v>34002.38619</v>
      </c>
      <c r="J19" s="8">
        <v>2052.82359</v>
      </c>
      <c r="K19" s="8">
        <v>57489.895019999996</v>
      </c>
    </row>
    <row r="20" spans="1:11" s="4" customFormat="1" ht="12" customHeight="1">
      <c r="A20" s="23">
        <v>1998</v>
      </c>
      <c r="B20" s="8">
        <v>571.88963</v>
      </c>
      <c r="C20" s="8">
        <v>3811.63113</v>
      </c>
      <c r="D20" s="8"/>
      <c r="E20" s="8">
        <v>3811.63113</v>
      </c>
      <c r="F20" s="8">
        <v>2192.55979</v>
      </c>
      <c r="G20" s="8">
        <v>6004.19092</v>
      </c>
      <c r="H20" s="8">
        <v>15242.75671</v>
      </c>
      <c r="I20" s="8">
        <v>30516.25671</v>
      </c>
      <c r="J20" s="8">
        <v>1019.28354</v>
      </c>
      <c r="K20" s="8">
        <v>53354.37751</v>
      </c>
    </row>
    <row r="21" spans="1:11" s="4" customFormat="1" ht="12" customHeight="1">
      <c r="A21" s="23">
        <v>1999</v>
      </c>
      <c r="B21" s="8">
        <v>482.74272</v>
      </c>
      <c r="C21" s="8">
        <v>3441.44076</v>
      </c>
      <c r="D21" s="8"/>
      <c r="E21" s="8">
        <v>3441.44076</v>
      </c>
      <c r="F21" s="8">
        <v>2009.9066</v>
      </c>
      <c r="G21" s="8">
        <v>5451.34736</v>
      </c>
      <c r="H21" s="8">
        <v>16690.85233</v>
      </c>
      <c r="I21" s="8">
        <v>30535.08679</v>
      </c>
      <c r="J21" s="8">
        <v>2046.05737</v>
      </c>
      <c r="K21" s="8">
        <v>55206.08657000001</v>
      </c>
    </row>
    <row r="22" spans="1:11" s="4" customFormat="1" ht="12.75">
      <c r="A22" s="23">
        <v>2000</v>
      </c>
      <c r="B22" s="8">
        <v>754.7648300000001</v>
      </c>
      <c r="C22" s="8">
        <v>3497.66494</v>
      </c>
      <c r="D22" s="8"/>
      <c r="E22" s="8">
        <v>3497.66494</v>
      </c>
      <c r="F22" s="8">
        <v>1622.79886</v>
      </c>
      <c r="G22" s="8">
        <v>5120.4638</v>
      </c>
      <c r="H22" s="8">
        <v>18997.10983</v>
      </c>
      <c r="I22" s="8">
        <v>29001.85473</v>
      </c>
      <c r="J22" s="8">
        <v>2611.11723</v>
      </c>
      <c r="K22" s="8">
        <v>56485.31042000001</v>
      </c>
    </row>
    <row r="23" spans="1:11" s="4" customFormat="1" ht="12.75">
      <c r="A23" s="23">
        <v>2001</v>
      </c>
      <c r="B23" s="8">
        <v>771.67091</v>
      </c>
      <c r="C23" s="8">
        <v>3899.81753</v>
      </c>
      <c r="D23" s="8"/>
      <c r="E23" s="8">
        <v>3899.81753</v>
      </c>
      <c r="F23" s="8">
        <v>1636.40803</v>
      </c>
      <c r="G23" s="8">
        <v>5536.22556</v>
      </c>
      <c r="H23" s="8">
        <v>21488.02548</v>
      </c>
      <c r="I23" s="8">
        <v>27992.29599</v>
      </c>
      <c r="J23" s="8">
        <v>3086.74314</v>
      </c>
      <c r="K23" s="8">
        <v>58874.96108</v>
      </c>
    </row>
    <row r="24" spans="1:11" s="4" customFormat="1" ht="12.75">
      <c r="A24" s="23">
        <v>2002</v>
      </c>
      <c r="B24" s="8">
        <v>867.36254</v>
      </c>
      <c r="C24" s="8">
        <v>3724.25099</v>
      </c>
      <c r="D24" s="8"/>
      <c r="E24" s="8">
        <v>3724.25099</v>
      </c>
      <c r="F24" s="8">
        <v>1963.39355</v>
      </c>
      <c r="G24" s="8">
        <v>5687.64454</v>
      </c>
      <c r="H24" s="8">
        <v>23343.63407</v>
      </c>
      <c r="I24" s="8">
        <v>29431.697839999997</v>
      </c>
      <c r="J24" s="8">
        <v>3494.74618</v>
      </c>
      <c r="K24" s="8">
        <v>62825.08517</v>
      </c>
    </row>
    <row r="25" spans="1:11" s="4" customFormat="1" ht="12.75">
      <c r="A25" s="23">
        <v>2003</v>
      </c>
      <c r="B25" s="8">
        <v>824.93208</v>
      </c>
      <c r="C25" s="8">
        <v>3816.19798</v>
      </c>
      <c r="D25" s="8"/>
      <c r="E25" s="8">
        <v>3816.19798</v>
      </c>
      <c r="F25" s="8">
        <v>1200.18158</v>
      </c>
      <c r="G25" s="8">
        <v>5016.37956</v>
      </c>
      <c r="H25" s="8">
        <v>24775.71264</v>
      </c>
      <c r="I25" s="8">
        <v>31158.648319999997</v>
      </c>
      <c r="J25" s="8">
        <v>4438.26492</v>
      </c>
      <c r="K25" s="8">
        <v>66213.93751999999</v>
      </c>
    </row>
    <row r="26" spans="1:11" s="4" customFormat="1" ht="12.75">
      <c r="A26" s="23">
        <v>2004</v>
      </c>
      <c r="B26" s="8">
        <v>790.25002</v>
      </c>
      <c r="C26" s="8">
        <v>4096.1391</v>
      </c>
      <c r="D26" s="8"/>
      <c r="E26" s="8">
        <v>4096.1391</v>
      </c>
      <c r="F26" s="8">
        <v>1746.68106</v>
      </c>
      <c r="G26" s="8">
        <v>5842.82016</v>
      </c>
      <c r="H26" s="8">
        <v>25931.27228</v>
      </c>
      <c r="I26" s="8">
        <v>34390.79718</v>
      </c>
      <c r="J26" s="8">
        <v>4712.60329</v>
      </c>
      <c r="K26" s="8">
        <v>71667.74293000001</v>
      </c>
    </row>
    <row r="27" spans="1:11" s="4" customFormat="1" ht="12.75">
      <c r="A27" s="23">
        <v>2005</v>
      </c>
      <c r="B27" s="8">
        <v>855.7697599999999</v>
      </c>
      <c r="C27" s="8">
        <v>4104.65924</v>
      </c>
      <c r="D27" s="8"/>
      <c r="E27" s="8">
        <v>4104.65924</v>
      </c>
      <c r="F27" s="8">
        <v>1951.15723</v>
      </c>
      <c r="G27" s="8">
        <v>6055.81647</v>
      </c>
      <c r="H27" s="8">
        <v>28240.03707</v>
      </c>
      <c r="I27" s="8">
        <v>34439.21086000001</v>
      </c>
      <c r="J27" s="8">
        <v>5347.86705</v>
      </c>
      <c r="K27" s="8">
        <v>74938.70121</v>
      </c>
    </row>
    <row r="28" spans="1:11" s="4" customFormat="1" ht="12" customHeight="1">
      <c r="A28" s="23">
        <v>2006</v>
      </c>
      <c r="B28" s="8">
        <v>1116.41313</v>
      </c>
      <c r="C28" s="8">
        <v>3917.46814</v>
      </c>
      <c r="D28" s="8"/>
      <c r="E28" s="8">
        <v>3917.46814</v>
      </c>
      <c r="F28" s="8">
        <v>1323.83892</v>
      </c>
      <c r="G28" s="8">
        <v>5241.30706</v>
      </c>
      <c r="H28" s="8">
        <v>28896.4891</v>
      </c>
      <c r="I28" s="8">
        <v>33663.55944</v>
      </c>
      <c r="J28" s="8">
        <v>7000.16599</v>
      </c>
      <c r="K28" s="8">
        <v>75917.93471999999</v>
      </c>
    </row>
    <row r="29" spans="1:11" s="4" customFormat="1" ht="12" customHeight="1">
      <c r="A29" s="23">
        <v>2007</v>
      </c>
      <c r="B29" s="8">
        <v>1060.84029</v>
      </c>
      <c r="C29" s="8">
        <v>3916.39708</v>
      </c>
      <c r="D29" s="8"/>
      <c r="E29" s="8">
        <v>3916.39708</v>
      </c>
      <c r="F29" s="8">
        <v>941.35968</v>
      </c>
      <c r="G29" s="8">
        <v>4857.75676</v>
      </c>
      <c r="H29" s="8">
        <v>30676.15818</v>
      </c>
      <c r="I29" s="8">
        <v>33302.75061</v>
      </c>
      <c r="J29" s="8">
        <v>9039.76929</v>
      </c>
      <c r="K29" s="8">
        <v>78937.27513</v>
      </c>
    </row>
    <row r="30" spans="1:11" s="4" customFormat="1" ht="12" customHeight="1">
      <c r="A30" s="23">
        <v>2008</v>
      </c>
      <c r="B30" s="8">
        <v>829.4575199999999</v>
      </c>
      <c r="C30" s="8">
        <v>4064.12908</v>
      </c>
      <c r="D30" s="8"/>
      <c r="E30" s="8">
        <v>4064.12908</v>
      </c>
      <c r="F30" s="8">
        <v>925.97449</v>
      </c>
      <c r="G30" s="8">
        <v>4990.10357</v>
      </c>
      <c r="H30" s="8">
        <v>32425.97355</v>
      </c>
      <c r="I30" s="8">
        <v>31749.46414</v>
      </c>
      <c r="J30" s="8">
        <v>9997.80165</v>
      </c>
      <c r="K30" s="8">
        <v>79992.80042999999</v>
      </c>
    </row>
    <row r="31" spans="1:11" s="36" customFormat="1" ht="12.75">
      <c r="A31" s="23">
        <v>2009</v>
      </c>
      <c r="B31" s="8">
        <v>803.17457</v>
      </c>
      <c r="C31" s="8">
        <v>3918.18424</v>
      </c>
      <c r="D31" s="8"/>
      <c r="E31" s="8">
        <v>3918.18424</v>
      </c>
      <c r="F31" s="8">
        <v>890.41992</v>
      </c>
      <c r="G31" s="8">
        <v>4808.60416</v>
      </c>
      <c r="H31" s="8">
        <v>34022.43237</v>
      </c>
      <c r="I31" s="8">
        <v>32111.391069999998</v>
      </c>
      <c r="J31" s="8">
        <v>10229.66209</v>
      </c>
      <c r="K31" s="8">
        <v>81975.26426</v>
      </c>
    </row>
    <row r="32" spans="1:11" s="36" customFormat="1" ht="12.75">
      <c r="A32" s="23">
        <v>2010</v>
      </c>
      <c r="B32" s="8">
        <v>1073.69167</v>
      </c>
      <c r="C32" s="8">
        <v>3964.23935</v>
      </c>
      <c r="D32" s="8"/>
      <c r="E32" s="8">
        <v>3964.23935</v>
      </c>
      <c r="F32" s="8">
        <v>879.5896</v>
      </c>
      <c r="G32" s="8">
        <v>4843.82895</v>
      </c>
      <c r="H32" s="8">
        <v>39091.66065</v>
      </c>
      <c r="I32" s="8">
        <v>32604.35424</v>
      </c>
      <c r="J32" s="8">
        <v>10589.08071</v>
      </c>
      <c r="K32" s="8">
        <v>88202.61622</v>
      </c>
    </row>
    <row r="33" spans="1:11" s="36" customFormat="1" ht="12.75">
      <c r="A33" s="23">
        <v>2011</v>
      </c>
      <c r="B33" s="8">
        <v>1594.22199</v>
      </c>
      <c r="C33" s="8">
        <v>4250.82131</v>
      </c>
      <c r="D33" s="8"/>
      <c r="E33" s="8">
        <v>4250.82131</v>
      </c>
      <c r="F33" s="8">
        <v>1245.47578</v>
      </c>
      <c r="G33" s="8">
        <v>5496.29709</v>
      </c>
      <c r="H33" s="8">
        <v>40397.14148</v>
      </c>
      <c r="I33" s="8">
        <v>33666.378379999995</v>
      </c>
      <c r="J33" s="8">
        <v>10197.50166</v>
      </c>
      <c r="K33" s="8">
        <v>91351.5406</v>
      </c>
    </row>
    <row r="34" spans="1:11" ht="12.75">
      <c r="A34" s="23">
        <v>2012</v>
      </c>
      <c r="B34" s="8">
        <v>1615.46607</v>
      </c>
      <c r="C34" s="8">
        <v>4150.0354</v>
      </c>
      <c r="D34" s="8"/>
      <c r="E34" s="8">
        <v>4150.0354</v>
      </c>
      <c r="F34" s="8">
        <v>702.55916</v>
      </c>
      <c r="G34" s="8">
        <v>4852.59456</v>
      </c>
      <c r="H34" s="8">
        <v>44476.87212</v>
      </c>
      <c r="I34" s="8">
        <v>35531.32675</v>
      </c>
      <c r="J34" s="8">
        <v>11618.74635</v>
      </c>
      <c r="K34" s="8">
        <v>98095.00585</v>
      </c>
    </row>
    <row r="35" spans="1:11" ht="12.75">
      <c r="A35" s="23">
        <v>2013</v>
      </c>
      <c r="B35" s="8">
        <v>1532.40614</v>
      </c>
      <c r="C35" s="8">
        <v>4182.40137</v>
      </c>
      <c r="D35" s="8"/>
      <c r="E35" s="8">
        <v>4182.40137</v>
      </c>
      <c r="F35" s="8">
        <v>774.29875</v>
      </c>
      <c r="G35" s="8">
        <v>4956.70012</v>
      </c>
      <c r="H35" s="8">
        <v>45352.76233</v>
      </c>
      <c r="I35" s="8">
        <v>36337.50539</v>
      </c>
      <c r="J35" s="8">
        <v>11254.41556</v>
      </c>
      <c r="K35" s="8">
        <v>99433.78954</v>
      </c>
    </row>
    <row r="36" spans="1:11" ht="12.75">
      <c r="A36" s="23">
        <v>2014</v>
      </c>
      <c r="B36" s="8">
        <v>1484.63812</v>
      </c>
      <c r="C36" s="8">
        <v>4215.95927</v>
      </c>
      <c r="D36" s="8"/>
      <c r="E36" s="8">
        <v>4215.95927</v>
      </c>
      <c r="F36" s="8">
        <v>591.65297</v>
      </c>
      <c r="G36" s="8">
        <v>4807.61224</v>
      </c>
      <c r="H36" s="8">
        <v>45715.01932</v>
      </c>
      <c r="I36" s="8">
        <v>36634.708549999996</v>
      </c>
      <c r="J36" s="8">
        <v>13066.02609</v>
      </c>
      <c r="K36" s="8">
        <v>101708.00432</v>
      </c>
    </row>
    <row r="37" spans="1:11" ht="12.75">
      <c r="A37" s="23">
        <v>2015</v>
      </c>
      <c r="B37" s="8">
        <v>1548.70964</v>
      </c>
      <c r="C37" s="8">
        <v>3587.56345</v>
      </c>
      <c r="D37" s="8"/>
      <c r="E37" s="8">
        <v>3587.56345</v>
      </c>
      <c r="F37" s="8">
        <v>269.9153</v>
      </c>
      <c r="G37" s="8">
        <v>3857.47875</v>
      </c>
      <c r="H37" s="8">
        <v>45845.74078</v>
      </c>
      <c r="I37" s="8">
        <v>38295.081490000004</v>
      </c>
      <c r="J37" s="8">
        <v>13689.70406</v>
      </c>
      <c r="K37" s="8">
        <v>103236.71472</v>
      </c>
    </row>
    <row r="38" spans="1:11" ht="12.75">
      <c r="A38" s="23">
        <v>2016</v>
      </c>
      <c r="B38" s="8">
        <v>1991.2241600000002</v>
      </c>
      <c r="C38" s="8">
        <v>4063.75357</v>
      </c>
      <c r="D38" s="8"/>
      <c r="E38" s="8">
        <v>4063.75357</v>
      </c>
      <c r="F38" s="8">
        <v>233.70482</v>
      </c>
      <c r="G38" s="8">
        <v>4297.45839</v>
      </c>
      <c r="H38" s="8">
        <v>45101.62408</v>
      </c>
      <c r="I38" s="8">
        <v>39917.43790999999</v>
      </c>
      <c r="J38" s="8">
        <v>13589.92647</v>
      </c>
      <c r="K38" s="8">
        <v>104897.67100999999</v>
      </c>
    </row>
    <row r="39" spans="1:11" ht="12.75">
      <c r="A39" s="23">
        <v>2017</v>
      </c>
      <c r="B39" s="8">
        <v>2480.8559499999997</v>
      </c>
      <c r="C39" s="8">
        <v>3938.00519</v>
      </c>
      <c r="D39" s="8"/>
      <c r="E39" s="8">
        <v>3938.00519</v>
      </c>
      <c r="F39" s="8">
        <v>170.29386</v>
      </c>
      <c r="G39" s="8">
        <v>4108.29905</v>
      </c>
      <c r="H39" s="8">
        <v>44645.55731</v>
      </c>
      <c r="I39" s="8">
        <v>40723.3621</v>
      </c>
      <c r="J39" s="8">
        <v>13850.14567</v>
      </c>
      <c r="K39" s="8">
        <v>105808.22008</v>
      </c>
    </row>
    <row r="40" spans="1:11" ht="12.75">
      <c r="A40" s="23">
        <v>2018</v>
      </c>
      <c r="B40" s="8">
        <v>2919.84433</v>
      </c>
      <c r="C40" s="8">
        <v>3509.78317</v>
      </c>
      <c r="D40" s="8"/>
      <c r="E40" s="8">
        <v>3509.78317</v>
      </c>
      <c r="F40" s="8">
        <v>182.17453</v>
      </c>
      <c r="G40" s="8">
        <v>3691.9577</v>
      </c>
      <c r="H40" s="8">
        <v>44047.14243</v>
      </c>
      <c r="I40" s="8">
        <v>41490.43122</v>
      </c>
      <c r="J40" s="8">
        <v>15454.19663</v>
      </c>
      <c r="K40" s="8">
        <v>107603.57231</v>
      </c>
    </row>
    <row r="41" spans="1:11" ht="12.75">
      <c r="A41" s="23">
        <v>2019</v>
      </c>
      <c r="B41" s="8">
        <v>2714.50202</v>
      </c>
      <c r="C41" s="8">
        <v>3386.21604</v>
      </c>
      <c r="D41" s="8"/>
      <c r="E41" s="8">
        <v>3386.21604</v>
      </c>
      <c r="F41" s="8">
        <v>141.16391</v>
      </c>
      <c r="G41" s="8">
        <v>3527.37995</v>
      </c>
      <c r="H41" s="8">
        <v>43631.11494</v>
      </c>
      <c r="I41" s="8">
        <v>42194.712830000004</v>
      </c>
      <c r="J41" s="8">
        <v>13536.49642</v>
      </c>
      <c r="K41" s="8">
        <v>105604.20616</v>
      </c>
    </row>
    <row r="42" spans="1:11" ht="12.75">
      <c r="A42" s="23">
        <v>2020</v>
      </c>
      <c r="B42" s="8">
        <v>2904.8444799999997</v>
      </c>
      <c r="C42" s="8">
        <v>3277.79082</v>
      </c>
      <c r="D42" s="8"/>
      <c r="E42" s="8">
        <v>3277.79082</v>
      </c>
      <c r="F42" s="8">
        <v>89.27454</v>
      </c>
      <c r="G42" s="8">
        <v>3367.06536</v>
      </c>
      <c r="H42" s="8">
        <v>42252.35083</v>
      </c>
      <c r="I42" s="8">
        <v>37301.145390000005</v>
      </c>
      <c r="J42" s="8">
        <v>14877.4126</v>
      </c>
      <c r="K42" s="8">
        <v>100702.81866</v>
      </c>
    </row>
    <row r="43" spans="1:11" ht="12.75">
      <c r="A43" s="23">
        <v>2021</v>
      </c>
      <c r="B43" s="8">
        <v>3226.94162</v>
      </c>
      <c r="C43" s="8">
        <v>3528.45752</v>
      </c>
      <c r="D43" s="8"/>
      <c r="E43" s="8">
        <v>3528.45752</v>
      </c>
      <c r="F43" s="8">
        <v>121.09642</v>
      </c>
      <c r="G43" s="8">
        <v>3649.55394</v>
      </c>
      <c r="H43" s="8">
        <v>42378.8831</v>
      </c>
      <c r="I43" s="8">
        <v>35163.91633</v>
      </c>
      <c r="J43" s="8">
        <v>15032.66306</v>
      </c>
      <c r="K43" s="8">
        <v>99451.95805</v>
      </c>
    </row>
    <row r="44" spans="1:11" ht="12.75">
      <c r="A44" s="23">
        <v>2022</v>
      </c>
      <c r="B44" s="8">
        <v>3584.8341499999997</v>
      </c>
      <c r="C44" s="8">
        <v>3383.28748</v>
      </c>
      <c r="D44" s="8"/>
      <c r="E44" s="8">
        <v>3383.28748</v>
      </c>
      <c r="F44" s="8">
        <v>173.59067</v>
      </c>
      <c r="G44" s="8">
        <v>3556.87815</v>
      </c>
      <c r="H44" s="8">
        <v>38327.0287</v>
      </c>
      <c r="I44" s="8">
        <v>40417.2343</v>
      </c>
      <c r="J44" s="8">
        <v>13440.45465</v>
      </c>
      <c r="K44" s="8">
        <v>99326.42994999999</v>
      </c>
    </row>
    <row r="45" spans="1:11" ht="12.75">
      <c r="A45" s="20">
        <v>2023</v>
      </c>
      <c r="B45" s="21">
        <v>3356.7091100000002</v>
      </c>
      <c r="C45" s="21">
        <v>3156.47107</v>
      </c>
      <c r="D45" s="21"/>
      <c r="E45" s="21">
        <v>3156.47107</v>
      </c>
      <c r="F45" s="21">
        <v>22.32318</v>
      </c>
      <c r="G45" s="21">
        <v>3178.79425</v>
      </c>
      <c r="H45" s="21">
        <v>41503.4088</v>
      </c>
      <c r="I45" s="21">
        <v>40527.44884999999</v>
      </c>
      <c r="J45" s="21">
        <v>11270.7304</v>
      </c>
      <c r="K45" s="21">
        <v>99837.09141</v>
      </c>
    </row>
    <row r="46" spans="1:11" ht="12.75">
      <c r="A46" s="28"/>
      <c r="B46" s="24"/>
      <c r="C46" s="24"/>
      <c r="D46" s="24"/>
      <c r="E46" s="24"/>
      <c r="F46" s="24"/>
      <c r="G46" s="24"/>
      <c r="H46" s="24"/>
      <c r="I46" s="24"/>
      <c r="J46" s="24"/>
      <c r="K46" s="25"/>
    </row>
    <row r="47" spans="1:11" ht="12.75">
      <c r="A47" s="40" t="s">
        <v>17</v>
      </c>
      <c r="B47" s="41"/>
      <c r="C47" s="41"/>
      <c r="D47" s="41"/>
      <c r="E47" s="41"/>
      <c r="F47" s="41"/>
      <c r="G47" s="41"/>
      <c r="H47" s="41"/>
      <c r="I47" s="41"/>
      <c r="J47" s="41"/>
      <c r="K47" s="42"/>
    </row>
    <row r="48" spans="1:11" ht="11.25">
      <c r="A48" s="29"/>
      <c r="B48" s="30" t="s">
        <v>12</v>
      </c>
      <c r="C48" s="44" t="s">
        <v>0</v>
      </c>
      <c r="D48" s="45"/>
      <c r="E48" s="45"/>
      <c r="F48" s="45"/>
      <c r="G48" s="46"/>
      <c r="H48" s="38" t="s">
        <v>4</v>
      </c>
      <c r="I48" s="38" t="s">
        <v>13</v>
      </c>
      <c r="J48" s="38" t="s">
        <v>11</v>
      </c>
      <c r="K48" s="38" t="s">
        <v>3</v>
      </c>
    </row>
    <row r="49" spans="1:11" ht="11.25">
      <c r="A49" s="31" t="s">
        <v>16</v>
      </c>
      <c r="B49" s="32" t="s">
        <v>1</v>
      </c>
      <c r="C49" s="44" t="s">
        <v>2</v>
      </c>
      <c r="D49" s="45"/>
      <c r="E49" s="46"/>
      <c r="F49" s="38" t="s">
        <v>10</v>
      </c>
      <c r="G49" s="38" t="s">
        <v>3</v>
      </c>
      <c r="H49" s="47"/>
      <c r="I49" s="47"/>
      <c r="J49" s="47"/>
      <c r="K49" s="47"/>
    </row>
    <row r="50" spans="1:11" ht="11.25">
      <c r="A50" s="33"/>
      <c r="B50" s="34" t="s">
        <v>5</v>
      </c>
      <c r="C50" s="35" t="s">
        <v>6</v>
      </c>
      <c r="D50" s="35" t="s">
        <v>7</v>
      </c>
      <c r="E50" s="35" t="s">
        <v>3</v>
      </c>
      <c r="F50" s="39"/>
      <c r="G50" s="39"/>
      <c r="H50" s="39"/>
      <c r="I50" s="39"/>
      <c r="J50" s="39"/>
      <c r="K50" s="39"/>
    </row>
    <row r="51" spans="1:11" ht="12.75">
      <c r="A51" s="22">
        <v>1986</v>
      </c>
      <c r="B51" s="19">
        <f>((B8/K8*100))</f>
        <v>3.2497092761674167</v>
      </c>
      <c r="C51" s="19">
        <f>((C8/K8*100))</f>
        <v>6.294637668970761</v>
      </c>
      <c r="D51" s="26">
        <f>((D8/K8*100))</f>
        <v>0.35510490978887477</v>
      </c>
      <c r="E51" s="19">
        <f>((E8/K8*100))</f>
        <v>6.6497425787596365</v>
      </c>
      <c r="F51" s="19">
        <f>((F8/K8*100))</f>
        <v>1.9918878010323195</v>
      </c>
      <c r="G51" s="19">
        <f>((G8/K8*100))</f>
        <v>8.641630379791955</v>
      </c>
      <c r="H51" s="19">
        <f>((H8/K8*100))</f>
        <v>19.527679664551005</v>
      </c>
      <c r="I51" s="19">
        <f>((I8/K8*100))</f>
        <v>67.71995740607701</v>
      </c>
      <c r="J51" s="19">
        <f>((J8/K8*100))</f>
        <v>0.8610232734126076</v>
      </c>
      <c r="K51" s="19">
        <f>((K8/K8*100))</f>
        <v>100</v>
      </c>
    </row>
    <row r="52" spans="1:11" ht="12.75">
      <c r="A52" s="23">
        <v>1987</v>
      </c>
      <c r="B52" s="8">
        <f>((B9/K9*100))</f>
        <v>2.011895586089412</v>
      </c>
      <c r="C52" s="8">
        <f>((C9/K9*100))</f>
        <v>7.977935783253177</v>
      </c>
      <c r="D52" s="27">
        <f>((D9/K9*100))</f>
        <v>0.25143863425384905</v>
      </c>
      <c r="E52" s="8">
        <f>((E9/K9*100))</f>
        <v>8.229374417507026</v>
      </c>
      <c r="F52" s="8">
        <f>((F9/K9*100))</f>
        <v>2.4479207746137375</v>
      </c>
      <c r="G52" s="8">
        <f>((G9/K9*100))</f>
        <v>10.677295192120765</v>
      </c>
      <c r="H52" s="8">
        <f>((H9/K9*100))</f>
        <v>23.3247322001865</v>
      </c>
      <c r="I52" s="8">
        <f>((I9/K9*100))</f>
        <v>62.95294070359048</v>
      </c>
      <c r="J52" s="8">
        <f>((J9/K9*100))</f>
        <v>1.033136318012855</v>
      </c>
      <c r="K52" s="8">
        <f>((K9/K9*100))</f>
        <v>100</v>
      </c>
    </row>
    <row r="53" spans="1:11" ht="12.75">
      <c r="A53" s="23">
        <v>1988</v>
      </c>
      <c r="B53" s="8">
        <f>((B10/K10*100))</f>
        <v>1.6310643462010377</v>
      </c>
      <c r="C53" s="8">
        <f>((C10/K10*100))</f>
        <v>6.599963873543596</v>
      </c>
      <c r="D53" s="27">
        <f>((D10/K10*100))</f>
        <v>0.2584923082339874</v>
      </c>
      <c r="E53" s="8">
        <f>((E10/K10*100))</f>
        <v>6.8584561817775835</v>
      </c>
      <c r="F53" s="8">
        <f>((F10/K10*100))</f>
        <v>2.6905146986459556</v>
      </c>
      <c r="G53" s="8">
        <f>((G10/K10*100))</f>
        <v>9.54897088042354</v>
      </c>
      <c r="H53" s="8">
        <f>((H10/K10*100))</f>
        <v>24.385807472398945</v>
      </c>
      <c r="I53" s="8">
        <f>((I10/K10*100))</f>
        <v>63.37722622440835</v>
      </c>
      <c r="J53" s="8">
        <f>((J10/K10*100))</f>
        <v>1.0569310765681195</v>
      </c>
      <c r="K53" s="8">
        <f>((K10/K10*100))</f>
        <v>100</v>
      </c>
    </row>
    <row r="54" spans="1:11" ht="12.75">
      <c r="A54" s="23">
        <v>1989</v>
      </c>
      <c r="B54" s="8">
        <f>((B11/K11*100))</f>
        <v>2.077782286900679</v>
      </c>
      <c r="C54" s="8">
        <f>((C11/K11*100))</f>
        <v>6.585691023713745</v>
      </c>
      <c r="D54" s="27">
        <f>((D11/K11*100))</f>
        <v>0.22928340337513842</v>
      </c>
      <c r="E54" s="8">
        <f>((E11/K11*100))</f>
        <v>6.8149744270888855</v>
      </c>
      <c r="F54" s="8">
        <f>((F11/K11*100))</f>
        <v>3.1864652350904534</v>
      </c>
      <c r="G54" s="8">
        <f>((G11/K11*100))</f>
        <v>10.001439662179337</v>
      </c>
      <c r="H54" s="8">
        <f>((H11/K11*100))</f>
        <v>21.099255237909503</v>
      </c>
      <c r="I54" s="8">
        <f>((I11/K11*100))</f>
        <v>65.66775791564436</v>
      </c>
      <c r="J54" s="8">
        <f>((J11/K11*100))</f>
        <v>1.1537648973661287</v>
      </c>
      <c r="K54" s="8">
        <f>((K11/K11*100))</f>
        <v>100</v>
      </c>
    </row>
    <row r="55" spans="1:11" ht="12.75">
      <c r="A55" s="23">
        <v>1990</v>
      </c>
      <c r="B55" s="8">
        <f>((B12/K12*100))</f>
        <v>1.6056389183798703</v>
      </c>
      <c r="C55" s="8">
        <f>((C12/K12*100))</f>
        <v>8.164160348250922</v>
      </c>
      <c r="D55" s="27">
        <f>((D12/K12*100))</f>
        <v>0.22569486933188906</v>
      </c>
      <c r="E55" s="8">
        <f>((E12/K12*100))</f>
        <v>8.38985521758281</v>
      </c>
      <c r="F55" s="8">
        <f>((F12/K12*100))</f>
        <v>3.8845666991944556</v>
      </c>
      <c r="G55" s="8">
        <f>((G12/K12*100))</f>
        <v>12.274421916777266</v>
      </c>
      <c r="H55" s="8">
        <f>((H12/K12*100))</f>
        <v>19.38442575341938</v>
      </c>
      <c r="I55" s="8">
        <f>((I12/K12*100))</f>
        <v>66.00625297737766</v>
      </c>
      <c r="J55" s="8">
        <f>((J12/K12*100))</f>
        <v>0.7292604340458314</v>
      </c>
      <c r="K55" s="8">
        <f>((K12/K12*100))</f>
        <v>100</v>
      </c>
    </row>
    <row r="56" spans="1:11" ht="12.75">
      <c r="A56" s="23">
        <v>1991</v>
      </c>
      <c r="B56" s="8">
        <f>((B13/K13*100))</f>
        <v>1.339560526006116</v>
      </c>
      <c r="C56" s="8">
        <f>((C13/K13*100))</f>
        <v>8.786919792586346</v>
      </c>
      <c r="D56" s="27">
        <f>((D13/K13*100))</f>
        <v>0.1747308723839582</v>
      </c>
      <c r="E56" s="8">
        <f>((E13/K13*100))</f>
        <v>8.961650664970303</v>
      </c>
      <c r="F56" s="8">
        <f>((F13/K13*100))</f>
        <v>3.944461095123236</v>
      </c>
      <c r="G56" s="8">
        <f>((G13/K13*100))</f>
        <v>12.90611176009354</v>
      </c>
      <c r="H56" s="8">
        <f>((H13/K13*100))</f>
        <v>21.637012412383903</v>
      </c>
      <c r="I56" s="8">
        <f>((I13/K13*100))</f>
        <v>63.2136660986459</v>
      </c>
      <c r="J56" s="8">
        <f>((J13/K13*100))</f>
        <v>0.9036492028705431</v>
      </c>
      <c r="K56" s="8">
        <f>((K13/K13*100))</f>
        <v>100</v>
      </c>
    </row>
    <row r="57" spans="1:11" ht="12.75">
      <c r="A57" s="23">
        <v>1992</v>
      </c>
      <c r="B57" s="8">
        <f>((B14/K14*100))</f>
        <v>1.121064938011473</v>
      </c>
      <c r="C57" s="8">
        <f>((C14/K14*100))</f>
        <v>8.521072027150645</v>
      </c>
      <c r="D57" s="27">
        <f>((D14/K14*100))</f>
        <v>0.17626809288436812</v>
      </c>
      <c r="E57" s="8">
        <f>((E14/K14*100))</f>
        <v>8.697340120035014</v>
      </c>
      <c r="F57" s="8">
        <f>((F14/K14*100))</f>
        <v>3.9479753387863616</v>
      </c>
      <c r="G57" s="8">
        <f>((G14/K14*100))</f>
        <v>12.645315458821374</v>
      </c>
      <c r="H57" s="8">
        <f>((H14/K14*100))</f>
        <v>21.20900533592455</v>
      </c>
      <c r="I57" s="8">
        <f>((I14/K14*100))</f>
        <v>64.1377824809807</v>
      </c>
      <c r="J57" s="8">
        <f>((J14/K14*100))</f>
        <v>0.8868317862618815</v>
      </c>
      <c r="K57" s="8">
        <f>((K14/K14*100))</f>
        <v>100</v>
      </c>
    </row>
    <row r="58" spans="1:11" ht="12.75">
      <c r="A58" s="23">
        <v>1993</v>
      </c>
      <c r="B58" s="8">
        <f>((B15/K15*100))</f>
        <v>0.918243804015721</v>
      </c>
      <c r="C58" s="8">
        <f>((C15/K15*100))</f>
        <v>7.047777214164923</v>
      </c>
      <c r="D58" s="27">
        <f>((D15/K15*100))</f>
        <v>0.16292170115301546</v>
      </c>
      <c r="E58" s="8">
        <f>((E15/K15*100))</f>
        <v>7.2106989153179395</v>
      </c>
      <c r="F58" s="8">
        <f>((F15/K15*100))</f>
        <v>4.660219345502199</v>
      </c>
      <c r="G58" s="8">
        <f>((G15/K15*100))</f>
        <v>11.870918260820137</v>
      </c>
      <c r="H58" s="8">
        <f>((H15/K15*100))</f>
        <v>21.318689896370103</v>
      </c>
      <c r="I58" s="8">
        <f>((I15/K15*100))</f>
        <v>64.41357522403823</v>
      </c>
      <c r="J58" s="8">
        <f>((J15/K15*100))</f>
        <v>1.4785728147558013</v>
      </c>
      <c r="K58" s="8">
        <f>((K15/K15*100))</f>
        <v>100</v>
      </c>
    </row>
    <row r="59" spans="1:11" ht="12.75">
      <c r="A59" s="23">
        <v>1994</v>
      </c>
      <c r="B59" s="8">
        <f>((B16/K16*100))</f>
        <v>1.0189906141689682</v>
      </c>
      <c r="C59" s="8">
        <f>((C16/K16*100))</f>
        <v>6.687774702711772</v>
      </c>
      <c r="D59" s="27">
        <f>((D16/K16*100))</f>
        <v>0.1446777077569829</v>
      </c>
      <c r="E59" s="8">
        <f>((E16/K16*100))</f>
        <v>6.832452410468756</v>
      </c>
      <c r="F59" s="8">
        <f>((F16/K16*100))</f>
        <v>4.840944667360308</v>
      </c>
      <c r="G59" s="8">
        <f>((G16/K16*100))</f>
        <v>11.673397077829065</v>
      </c>
      <c r="H59" s="8">
        <f>((H16/K16*100))</f>
        <v>21.100948183791544</v>
      </c>
      <c r="I59" s="8">
        <f>((I16/K16*100))</f>
        <v>64.05662836985387</v>
      </c>
      <c r="J59" s="8">
        <f>((J16/K16*100))</f>
        <v>2.1500357543565585</v>
      </c>
      <c r="K59" s="8">
        <f>((K16/K16*100))</f>
        <v>100</v>
      </c>
    </row>
    <row r="60" spans="1:11" ht="12.75">
      <c r="A60" s="23">
        <v>1995</v>
      </c>
      <c r="B60" s="8">
        <f>((B17/K17*100))</f>
        <v>1.263049526730672</v>
      </c>
      <c r="C60" s="8">
        <f>((C17/K17*100))</f>
        <v>6.734082340932947</v>
      </c>
      <c r="D60" s="27">
        <f>((D17/K17*100))</f>
        <v>0.10106288584790513</v>
      </c>
      <c r="E60" s="8">
        <f>((E17/K17*100))</f>
        <v>6.8351452267808535</v>
      </c>
      <c r="F60" s="8">
        <f>((F17/K17*100))</f>
        <v>4.376762241349507</v>
      </c>
      <c r="G60" s="8">
        <f>((G17/K17*100))</f>
        <v>11.211907468130361</v>
      </c>
      <c r="H60" s="8">
        <f>((H17/K17*100))</f>
        <v>20.038425440087256</v>
      </c>
      <c r="I60" s="8">
        <f>((I17/K17*100))</f>
        <v>64.50854985179899</v>
      </c>
      <c r="J60" s="8">
        <f>((J17/K17*100))</f>
        <v>2.978067713252728</v>
      </c>
      <c r="K60" s="8">
        <f>((K17/K17*100))</f>
        <v>100</v>
      </c>
    </row>
    <row r="61" spans="1:11" ht="12.75">
      <c r="A61" s="23">
        <v>1996</v>
      </c>
      <c r="B61" s="8">
        <f>((B18/K18*100))</f>
        <v>1.2447044661686093</v>
      </c>
      <c r="C61" s="8">
        <f>((C18/K18*100))</f>
        <v>7.400780698902011</v>
      </c>
      <c r="D61" s="27">
        <f>((D18/K18*100))</f>
        <v>0</v>
      </c>
      <c r="E61" s="8">
        <f>((E18/K18*100))</f>
        <v>7.400780698902011</v>
      </c>
      <c r="F61" s="8">
        <f>((F18/K18*100))</f>
        <v>3.722407165559</v>
      </c>
      <c r="G61" s="8">
        <f>((G18/K18*100))</f>
        <v>11.123187864461011</v>
      </c>
      <c r="H61" s="8">
        <f>((H18/K18*100))</f>
        <v>20.74305753230897</v>
      </c>
      <c r="I61" s="8">
        <f>((I18/K18*100))</f>
        <v>62.44889881681128</v>
      </c>
      <c r="J61" s="8">
        <f>((J18/K18*100))</f>
        <v>4.440151320250122</v>
      </c>
      <c r="K61" s="8">
        <f>((K18/K18*100))</f>
        <v>100</v>
      </c>
    </row>
    <row r="62" spans="1:11" ht="12.75">
      <c r="A62" s="23">
        <v>1997</v>
      </c>
      <c r="B62" s="8">
        <f>((B19/K19*100))</f>
        <v>1.1601905513446527</v>
      </c>
      <c r="C62" s="8">
        <f>((C19/K19*100))</f>
        <v>7.760105751537689</v>
      </c>
      <c r="D62" s="27">
        <f>((D19/K19*100))</f>
        <v>0</v>
      </c>
      <c r="E62" s="8">
        <f>((E19/K19*100))</f>
        <v>7.760105751537689</v>
      </c>
      <c r="F62" s="8">
        <f>((F19/K19*100))</f>
        <v>3.970146421742414</v>
      </c>
      <c r="G62" s="8">
        <f>((G19/K19*100))</f>
        <v>11.730252173280105</v>
      </c>
      <c r="H62" s="8">
        <f>((H19/K19*100))</f>
        <v>24.393823027718586</v>
      </c>
      <c r="I62" s="8">
        <f>((I19/K19*100))</f>
        <v>59.14497874482289</v>
      </c>
      <c r="J62" s="8">
        <f>((J19/K19*100))</f>
        <v>3.570755502833757</v>
      </c>
      <c r="K62" s="8">
        <f>((K19/K19*100))</f>
        <v>100</v>
      </c>
    </row>
    <row r="63" spans="1:11" ht="12.75">
      <c r="A63" s="23">
        <v>1998</v>
      </c>
      <c r="B63" s="8">
        <f>((B20/K20*100))</f>
        <v>1.0718701195470102</v>
      </c>
      <c r="C63" s="8">
        <f>((C20/K20*100))</f>
        <v>7.143989505426432</v>
      </c>
      <c r="D63" s="27">
        <f>((D20/K20*100))</f>
        <v>0</v>
      </c>
      <c r="E63" s="8">
        <f>((E20/K20*100))</f>
        <v>7.143989505426432</v>
      </c>
      <c r="F63" s="8">
        <f>((F20/K20*100))</f>
        <v>4.1094281150390275</v>
      </c>
      <c r="G63" s="8">
        <f>((G20/K20*100))</f>
        <v>11.25341762046546</v>
      </c>
      <c r="H63" s="8">
        <f>((H20/K20*100))</f>
        <v>28.568896164411463</v>
      </c>
      <c r="I63" s="8">
        <f>((I20/K20*100))</f>
        <v>57.1954132616025</v>
      </c>
      <c r="J63" s="8">
        <f>((J20/K20*100))</f>
        <v>1.9104028339735755</v>
      </c>
      <c r="K63" s="8">
        <f>((K20/K20*100))</f>
        <v>100</v>
      </c>
    </row>
    <row r="64" spans="1:11" ht="12.75">
      <c r="A64" s="23">
        <v>1999</v>
      </c>
      <c r="B64" s="8">
        <f>((B21/K21*100))</f>
        <v>0.8744374941119829</v>
      </c>
      <c r="C64" s="8">
        <f>((C21/K21*100))</f>
        <v>6.233806766281711</v>
      </c>
      <c r="D64" s="27">
        <f>((D21/K21*100))</f>
        <v>0</v>
      </c>
      <c r="E64" s="8">
        <f>((E21/K21*100))</f>
        <v>6.233806766281711</v>
      </c>
      <c r="F64" s="8">
        <f>((F21/K21*100))</f>
        <v>3.6407337032511555</v>
      </c>
      <c r="G64" s="8">
        <f>((G21/K21*100))</f>
        <v>9.874540469532867</v>
      </c>
      <c r="H64" s="8">
        <f>((H21/K21*100))</f>
        <v>30.23371763335624</v>
      </c>
      <c r="I64" s="8">
        <f>((I21/K21*100))</f>
        <v>55.311087394833244</v>
      </c>
      <c r="J64" s="8">
        <f>((J21/K21*100))</f>
        <v>3.7062170081656625</v>
      </c>
      <c r="K64" s="8">
        <f>((K21/K21*100))</f>
        <v>100</v>
      </c>
    </row>
    <row r="65" spans="1:11" ht="12.75">
      <c r="A65" s="23">
        <v>2000</v>
      </c>
      <c r="B65" s="8">
        <f>((B22/K22*100))</f>
        <v>1.3362143615532953</v>
      </c>
      <c r="C65" s="8">
        <f>((C22/K22*100))</f>
        <v>6.192167333405617</v>
      </c>
      <c r="D65" s="27">
        <f>((D22/K22*100))</f>
        <v>0</v>
      </c>
      <c r="E65" s="8">
        <f>((E22/K22*100))</f>
        <v>6.192167333405617</v>
      </c>
      <c r="F65" s="8">
        <f>((F22/K22*100))</f>
        <v>2.872957319227918</v>
      </c>
      <c r="G65" s="8">
        <f>((G22/K22*100))</f>
        <v>9.065124652633537</v>
      </c>
      <c r="H65" s="8">
        <f>((H22/K22*100))</f>
        <v>33.63194729522741</v>
      </c>
      <c r="I65" s="8">
        <f>((I22/K22*100))</f>
        <v>51.3440654116175</v>
      </c>
      <c r="J65" s="8">
        <f>((J22/K22*100))</f>
        <v>4.622648278968242</v>
      </c>
      <c r="K65" s="8">
        <f>((K22/K22*100))</f>
        <v>100</v>
      </c>
    </row>
    <row r="66" spans="1:11" ht="12.75">
      <c r="A66" s="23">
        <v>2001</v>
      </c>
      <c r="B66" s="8">
        <f>((B23/K23*100))</f>
        <v>1.3106945564710344</v>
      </c>
      <c r="C66" s="8">
        <f>((C23/K23*100))</f>
        <v>6.623898272647486</v>
      </c>
      <c r="D66" s="27">
        <f>((D23/K23*100))</f>
        <v>0</v>
      </c>
      <c r="E66" s="8">
        <f>((E23/K23*100))</f>
        <v>6.623898272647486</v>
      </c>
      <c r="F66" s="8">
        <f>((F23/K23*100))</f>
        <v>2.779463459477161</v>
      </c>
      <c r="G66" s="8">
        <f>((G23/K23*100))</f>
        <v>9.403361732124647</v>
      </c>
      <c r="H66" s="8">
        <f>((H23/K23*100))</f>
        <v>36.497731948904075</v>
      </c>
      <c r="I66" s="8">
        <f>((I23/K23*100))</f>
        <v>47.54533247497817</v>
      </c>
      <c r="J66" s="8">
        <f>((J23/K23*100))</f>
        <v>5.2428792875220696</v>
      </c>
      <c r="K66" s="8">
        <f>((K23/K23*100))</f>
        <v>100</v>
      </c>
    </row>
    <row r="67" spans="1:11" ht="12.75">
      <c r="A67" s="23">
        <v>2002</v>
      </c>
      <c r="B67" s="8">
        <f>((B24/K24*100))</f>
        <v>1.380599067479147</v>
      </c>
      <c r="C67" s="8">
        <f>((C24/K24*100))</f>
        <v>5.927968071865648</v>
      </c>
      <c r="D67" s="27">
        <f>((D24/K24*100))</f>
        <v>0</v>
      </c>
      <c r="E67" s="8">
        <f>((E24/K24*100))</f>
        <v>5.927968071865648</v>
      </c>
      <c r="F67" s="8">
        <f>((F24/K24*100))</f>
        <v>3.1251745137904763</v>
      </c>
      <c r="G67" s="8">
        <f>((G24/K24*100))</f>
        <v>9.053142585656124</v>
      </c>
      <c r="H67" s="8">
        <f>((H24/K24*100))</f>
        <v>37.1565498189678</v>
      </c>
      <c r="I67" s="8">
        <f>((I24/K24*100))</f>
        <v>46.8470480547062</v>
      </c>
      <c r="J67" s="8">
        <f>((J24/K24*100))</f>
        <v>5.5626604731907285</v>
      </c>
      <c r="K67" s="8">
        <f>((K24/K24*100))</f>
        <v>100</v>
      </c>
    </row>
    <row r="68" spans="1:11" ht="12.75">
      <c r="A68" s="23">
        <v>2003</v>
      </c>
      <c r="B68" s="8">
        <f>((B25/K25*100))</f>
        <v>1.2458586679742893</v>
      </c>
      <c r="C68" s="8">
        <f>((C25/K25*100))</f>
        <v>5.763436102629168</v>
      </c>
      <c r="D68" s="27">
        <f>((D25/K25*100))</f>
        <v>0</v>
      </c>
      <c r="E68" s="8">
        <f>((E25/K25*100))</f>
        <v>5.763436102629168</v>
      </c>
      <c r="F68" s="8">
        <f>((F25/K25*100))</f>
        <v>1.8125814971168022</v>
      </c>
      <c r="G68" s="8">
        <f>((G25/K25*100))</f>
        <v>7.576017599745971</v>
      </c>
      <c r="H68" s="8">
        <f>((H25/K25*100))</f>
        <v>37.41767000718915</v>
      </c>
      <c r="I68" s="8">
        <f>((I25/K25*100))</f>
        <v>47.0575372603215</v>
      </c>
      <c r="J68" s="8">
        <f>((J25/K25*100))</f>
        <v>6.702916464769093</v>
      </c>
      <c r="K68" s="8">
        <f>((K25/K25*100))</f>
        <v>100</v>
      </c>
    </row>
    <row r="69" spans="1:11" ht="12.75">
      <c r="A69" s="23">
        <v>2004</v>
      </c>
      <c r="B69" s="8">
        <f>((B26/K26*100))</f>
        <v>1.102657887205769</v>
      </c>
      <c r="C69" s="8">
        <f>((C26/K26*100))</f>
        <v>5.715457097624547</v>
      </c>
      <c r="D69" s="27">
        <f>((D26/K26*100))</f>
        <v>0</v>
      </c>
      <c r="E69" s="8">
        <f>((E26/K26*100))</f>
        <v>5.715457097624547</v>
      </c>
      <c r="F69" s="8">
        <f>((F26/K26*100))</f>
        <v>2.4371927851921256</v>
      </c>
      <c r="G69" s="8">
        <f>((G26/K26*100))</f>
        <v>8.152649882816673</v>
      </c>
      <c r="H69" s="8">
        <f>((H26/K26*100))</f>
        <v>36.18262724602314</v>
      </c>
      <c r="I69" s="8">
        <f>((I26/K26*100))</f>
        <v>47.986438213340286</v>
      </c>
      <c r="J69" s="8">
        <f>((J26/K26*100))</f>
        <v>6.575626770614136</v>
      </c>
      <c r="K69" s="8">
        <f>((K26/K26*100))</f>
        <v>100</v>
      </c>
    </row>
    <row r="70" spans="1:11" ht="12.75">
      <c r="A70" s="23">
        <v>2005</v>
      </c>
      <c r="B70" s="8">
        <f>((B27/K27*100))</f>
        <v>1.14195968996298</v>
      </c>
      <c r="C70" s="8">
        <f>((C27/K27*100))</f>
        <v>5.477355723710174</v>
      </c>
      <c r="D70" s="27">
        <f>((D27/K27*100))</f>
        <v>0</v>
      </c>
      <c r="E70" s="8">
        <f>((E27/K27*100))</f>
        <v>5.477355723710174</v>
      </c>
      <c r="F70" s="8">
        <f>((F27/K27*100))</f>
        <v>2.6036709984234863</v>
      </c>
      <c r="G70" s="8">
        <f>((G27/K27*100))</f>
        <v>8.08102672213366</v>
      </c>
      <c r="H70" s="8">
        <f>((H27/K27*100))</f>
        <v>37.684182690681034</v>
      </c>
      <c r="I70" s="8">
        <f>((I27/K27*100))</f>
        <v>45.956508858475324</v>
      </c>
      <c r="J70" s="8">
        <f>((J27/K27*100))</f>
        <v>7.136322038747007</v>
      </c>
      <c r="K70" s="8">
        <f>((K27/K27*100))</f>
        <v>100</v>
      </c>
    </row>
    <row r="71" spans="1:11" ht="12.75">
      <c r="A71" s="23">
        <v>2006</v>
      </c>
      <c r="B71" s="8">
        <f>((B28/K28*100))</f>
        <v>1.4705525566752404</v>
      </c>
      <c r="C71" s="8">
        <f>((C28/K28*100))</f>
        <v>5.160135288780417</v>
      </c>
      <c r="D71" s="27">
        <f>((D28/K28*100))</f>
        <v>0</v>
      </c>
      <c r="E71" s="8">
        <f>((E28/K28*100))</f>
        <v>5.160135288780417</v>
      </c>
      <c r="F71" s="8">
        <f>((F28/K28*100))</f>
        <v>1.743776256404463</v>
      </c>
      <c r="G71" s="8">
        <f>((G28/K28*100))</f>
        <v>6.90391154518488</v>
      </c>
      <c r="H71" s="8">
        <f>((H28/K28*100))</f>
        <v>38.062796632410816</v>
      </c>
      <c r="I71" s="8">
        <f>((I28/K28*100))</f>
        <v>44.342037970550315</v>
      </c>
      <c r="J71" s="8">
        <f>((J28/K28*100))</f>
        <v>9.220701295178754</v>
      </c>
      <c r="K71" s="8">
        <f>((K28/K28*100))</f>
        <v>100</v>
      </c>
    </row>
    <row r="72" spans="1:11" ht="12.75">
      <c r="A72" s="23">
        <v>2007</v>
      </c>
      <c r="B72" s="8">
        <f>((B29/K29*100))</f>
        <v>1.343902849766383</v>
      </c>
      <c r="C72" s="8">
        <f>((C29/K29*100))</f>
        <v>4.961403941990873</v>
      </c>
      <c r="D72" s="27">
        <f>((D29/K29*100))</f>
        <v>0</v>
      </c>
      <c r="E72" s="8">
        <f>((E29/K29*100))</f>
        <v>4.961403941990873</v>
      </c>
      <c r="F72" s="8">
        <f>((F29/K29*100))</f>
        <v>1.192541392453307</v>
      </c>
      <c r="G72" s="8">
        <f>((G29/K29*100))</f>
        <v>6.153945334444179</v>
      </c>
      <c r="H72" s="8">
        <f>((H29/K29*100))</f>
        <v>38.86143539852387</v>
      </c>
      <c r="I72" s="8">
        <f>((I29/K29*100))</f>
        <v>42.18887788456653</v>
      </c>
      <c r="J72" s="8">
        <f>((J29/K29*100))</f>
        <v>11.451838532699046</v>
      </c>
      <c r="K72" s="8">
        <f>((K29/K29*100))</f>
        <v>100</v>
      </c>
    </row>
    <row r="73" spans="1:11" ht="12.75">
      <c r="A73" s="23">
        <v>2008</v>
      </c>
      <c r="B73" s="8">
        <f>((B30/K30*100))</f>
        <v>1.0369152167960924</v>
      </c>
      <c r="C73" s="8">
        <f>((C30/K30*100))</f>
        <v>5.080618578363729</v>
      </c>
      <c r="D73" s="27">
        <f>((D30/K30*100))</f>
        <v>0</v>
      </c>
      <c r="E73" s="8">
        <f>((E30/K30*100))</f>
        <v>5.080618578363729</v>
      </c>
      <c r="F73" s="8">
        <f>((F30/K30*100))</f>
        <v>1.1575722877839496</v>
      </c>
      <c r="G73" s="8">
        <f>((G30/K30*100))</f>
        <v>6.238190866147678</v>
      </c>
      <c r="H73" s="8">
        <f>((H30/K30*100))</f>
        <v>40.53611496996568</v>
      </c>
      <c r="I73" s="8">
        <f>((I30/K30*100))</f>
        <v>39.6904020978529</v>
      </c>
      <c r="J73" s="8">
        <f>((J30/K30*100))</f>
        <v>12.498376849237657</v>
      </c>
      <c r="K73" s="8">
        <f>((K30/K30*100))</f>
        <v>100</v>
      </c>
    </row>
    <row r="74" spans="1:11" ht="12.75">
      <c r="A74" s="23">
        <v>2009</v>
      </c>
      <c r="B74" s="8">
        <f>((B31/K31*100))</f>
        <v>0.9797767378371365</v>
      </c>
      <c r="C74" s="8">
        <f>((C31/K31*100))</f>
        <v>4.77971529017917</v>
      </c>
      <c r="D74" s="27">
        <f>((D31/K31*100))</f>
        <v>0</v>
      </c>
      <c r="E74" s="8">
        <f>((E31/K31*100))</f>
        <v>4.77971529017917</v>
      </c>
      <c r="F74" s="8">
        <f>((F31/K31*100))</f>
        <v>1.0862056109704818</v>
      </c>
      <c r="G74" s="8">
        <f>((G31/K31*100))</f>
        <v>5.865920901149652</v>
      </c>
      <c r="H74" s="8">
        <f>((H31/K31*100))</f>
        <v>41.50329087331935</v>
      </c>
      <c r="I74" s="8">
        <f>((I31/K31*100))</f>
        <v>39.17204947110957</v>
      </c>
      <c r="J74" s="8">
        <f>((J31/K31*100))</f>
        <v>12.478962016584294</v>
      </c>
      <c r="K74" s="8">
        <f>((K31/K31*100))</f>
        <v>100</v>
      </c>
    </row>
    <row r="75" spans="1:11" ht="12.75">
      <c r="A75" s="23">
        <v>2010</v>
      </c>
      <c r="B75" s="8">
        <f>((B32/K32*100))</f>
        <v>1.2173013863012145</v>
      </c>
      <c r="C75" s="8">
        <f>((C32/K32*100))</f>
        <v>4.4944691210883905</v>
      </c>
      <c r="D75" s="27">
        <f>((D32/K32*100))</f>
        <v>0</v>
      </c>
      <c r="E75" s="8">
        <f>((E32/K32*100))</f>
        <v>4.4944691210883905</v>
      </c>
      <c r="F75" s="8">
        <f>((F32/K32*100))</f>
        <v>0.9972375397642145</v>
      </c>
      <c r="G75" s="8">
        <f>((G32/K32*100))</f>
        <v>5.491706660852605</v>
      </c>
      <c r="H75" s="8">
        <f>((H32/K32*100))</f>
        <v>44.32029606978477</v>
      </c>
      <c r="I75" s="8">
        <f>((I32/K32*100))</f>
        <v>36.965291549489145</v>
      </c>
      <c r="J75" s="8">
        <f>((J32/K32*100))</f>
        <v>12.005404333572272</v>
      </c>
      <c r="K75" s="8">
        <f>((K32/K32*100))</f>
        <v>100</v>
      </c>
    </row>
    <row r="76" spans="1:11" ht="12.75">
      <c r="A76" s="23">
        <v>2011</v>
      </c>
      <c r="B76" s="8">
        <f>((B33/K33*100))</f>
        <v>1.7451506340550977</v>
      </c>
      <c r="C76" s="8">
        <f>((C33/K33*100))</f>
        <v>4.65325629111503</v>
      </c>
      <c r="D76" s="27">
        <f>((D33/K33*100))</f>
        <v>0</v>
      </c>
      <c r="E76" s="8">
        <f>((E33/K33*100))</f>
        <v>4.65325629111503</v>
      </c>
      <c r="F76" s="8">
        <f>((F33/K33*100))</f>
        <v>1.3633878222739026</v>
      </c>
      <c r="G76" s="8">
        <f>((G33/K33*100))</f>
        <v>6.016644113388932</v>
      </c>
      <c r="H76" s="8">
        <f>((H33/K33*100))</f>
        <v>44.221631309850075</v>
      </c>
      <c r="I76" s="8">
        <f>((I33/K33*100))</f>
        <v>36.85365146430819</v>
      </c>
      <c r="J76" s="8">
        <f>((J33/K33*100))</f>
        <v>11.1629224783977</v>
      </c>
      <c r="K76" s="8">
        <f>((K33/K33*100))</f>
        <v>100</v>
      </c>
    </row>
    <row r="77" spans="1:11" ht="12.75">
      <c r="A77" s="23">
        <v>2012</v>
      </c>
      <c r="B77" s="8">
        <f>((B34/K34*100))</f>
        <v>1.6468382421733656</v>
      </c>
      <c r="C77" s="8">
        <f>((C34/K34*100))</f>
        <v>4.230628627869132</v>
      </c>
      <c r="D77" s="27">
        <f>((D34/K34*100))</f>
        <v>0</v>
      </c>
      <c r="E77" s="8">
        <f>((E34/K34*100))</f>
        <v>4.230628627869132</v>
      </c>
      <c r="F77" s="8">
        <f>((F34/K34*100))</f>
        <v>0.7162027810817446</v>
      </c>
      <c r="G77" s="8">
        <f>((G34/K34*100))</f>
        <v>4.946831408950876</v>
      </c>
      <c r="H77" s="8">
        <f>((H34/K34*100))</f>
        <v>45.34060805094493</v>
      </c>
      <c r="I77" s="8">
        <f>((I34/K34*100))</f>
        <v>36.22134118054085</v>
      </c>
      <c r="J77" s="8">
        <f>((J34/K34*100))</f>
        <v>11.844381117389984</v>
      </c>
      <c r="K77" s="8">
        <f>((K34/K34*100))</f>
        <v>100</v>
      </c>
    </row>
    <row r="78" spans="1:11" ht="12.75">
      <c r="A78" s="23">
        <v>2013</v>
      </c>
      <c r="B78" s="8">
        <f>((B35/$K$35*100))</f>
        <v>1.5411321916716725</v>
      </c>
      <c r="C78" s="8">
        <f aca="true" t="shared" si="0" ref="C78:K78">((C35/$K$35*100))</f>
        <v>4.206217412962535</v>
      </c>
      <c r="D78" s="27">
        <f t="shared" si="0"/>
        <v>0</v>
      </c>
      <c r="E78" s="8">
        <f t="shared" si="0"/>
        <v>4.206217412962535</v>
      </c>
      <c r="F78" s="8">
        <f t="shared" si="0"/>
        <v>0.7787078754436055</v>
      </c>
      <c r="G78" s="8">
        <f t="shared" si="0"/>
        <v>4.984925288406141</v>
      </c>
      <c r="H78" s="8">
        <f t="shared" si="0"/>
        <v>45.611016677339435</v>
      </c>
      <c r="I78" s="8">
        <f>((I35/$K$35*100))</f>
        <v>36.54442373976125</v>
      </c>
      <c r="J78" s="8">
        <f t="shared" si="0"/>
        <v>11.318502102821496</v>
      </c>
      <c r="K78" s="8">
        <f t="shared" si="0"/>
        <v>100</v>
      </c>
    </row>
    <row r="79" spans="1:11" ht="12.75">
      <c r="A79" s="23">
        <v>2014</v>
      </c>
      <c r="B79" s="8">
        <f>((B36/$K$36*100))</f>
        <v>1.4597062737844506</v>
      </c>
      <c r="C79" s="8">
        <f aca="true" t="shared" si="1" ref="C79:K79">((C36/$K$36*100))</f>
        <v>4.145159762190879</v>
      </c>
      <c r="D79" s="27">
        <f>((D36/$K$35*100))</f>
        <v>0</v>
      </c>
      <c r="E79" s="8">
        <f t="shared" si="1"/>
        <v>4.145159762190879</v>
      </c>
      <c r="F79" s="8">
        <f t="shared" si="1"/>
        <v>0.5817172148403432</v>
      </c>
      <c r="G79" s="8">
        <f t="shared" si="1"/>
        <v>4.726876977031222</v>
      </c>
      <c r="H79" s="8">
        <f t="shared" si="1"/>
        <v>44.947317200491504</v>
      </c>
      <c r="I79" s="8">
        <f t="shared" si="1"/>
        <v>36.01949403582595</v>
      </c>
      <c r="J79" s="8">
        <f t="shared" si="1"/>
        <v>12.846605512866876</v>
      </c>
      <c r="K79" s="8">
        <f t="shared" si="1"/>
        <v>100</v>
      </c>
    </row>
    <row r="80" spans="1:11" ht="12.75">
      <c r="A80" s="23">
        <v>2015</v>
      </c>
      <c r="B80" s="8">
        <f>((B37/$K$37*100))</f>
        <v>1.5001539367079155</v>
      </c>
      <c r="C80" s="8">
        <f>((C37/$K$37*100))</f>
        <v>3.4750848665905707</v>
      </c>
      <c r="D80" s="27">
        <f>((D37/$K$35*100))</f>
        <v>0</v>
      </c>
      <c r="E80" s="8">
        <f aca="true" t="shared" si="2" ref="E80:K80">((E37/$K$37*100))</f>
        <v>3.4750848665905707</v>
      </c>
      <c r="F80" s="8">
        <f t="shared" si="2"/>
        <v>0.2614528181491128</v>
      </c>
      <c r="G80" s="8">
        <f t="shared" si="2"/>
        <v>3.736537684739684</v>
      </c>
      <c r="H80" s="8">
        <f t="shared" si="2"/>
        <v>44.408368577345215</v>
      </c>
      <c r="I80" s="8">
        <f t="shared" si="2"/>
        <v>37.094440281119404</v>
      </c>
      <c r="J80" s="8">
        <f t="shared" si="2"/>
        <v>13.26049952008779</v>
      </c>
      <c r="K80" s="8">
        <f t="shared" si="2"/>
        <v>100</v>
      </c>
    </row>
    <row r="81" spans="1:11" ht="12.75">
      <c r="A81" s="23">
        <v>2016</v>
      </c>
      <c r="B81" s="8">
        <f aca="true" t="shared" si="3" ref="B81:K81">((B38/$K$38*100))</f>
        <v>1.898253927687465</v>
      </c>
      <c r="C81" s="8">
        <f t="shared" si="3"/>
        <v>3.874016964220872</v>
      </c>
      <c r="D81" s="27">
        <f t="shared" si="3"/>
        <v>0</v>
      </c>
      <c r="E81" s="8">
        <f t="shared" si="3"/>
        <v>3.874016964220872</v>
      </c>
      <c r="F81" s="8">
        <f t="shared" si="3"/>
        <v>0.22279314473790435</v>
      </c>
      <c r="G81" s="8">
        <f t="shared" si="3"/>
        <v>4.096810108958777</v>
      </c>
      <c r="H81" s="8">
        <f t="shared" si="3"/>
        <v>42.99582978891917</v>
      </c>
      <c r="I81" s="8">
        <f t="shared" si="3"/>
        <v>38.05369320944659</v>
      </c>
      <c r="J81" s="8">
        <f t="shared" si="3"/>
        <v>12.955412964988003</v>
      </c>
      <c r="K81" s="8">
        <f t="shared" si="3"/>
        <v>100</v>
      </c>
    </row>
    <row r="82" spans="1:11" ht="12.75">
      <c r="A82" s="23">
        <v>2017</v>
      </c>
      <c r="B82" s="8">
        <f>((B39/$K$39*100))</f>
        <v>2.344672226906626</v>
      </c>
      <c r="C82" s="8">
        <f aca="true" t="shared" si="4" ref="C82:K82">((C39/$K$39*100))</f>
        <v>3.7218329417341427</v>
      </c>
      <c r="D82" s="27">
        <f t="shared" si="4"/>
        <v>0</v>
      </c>
      <c r="E82" s="8">
        <f t="shared" si="4"/>
        <v>3.7218329417341427</v>
      </c>
      <c r="F82" s="8">
        <f t="shared" si="4"/>
        <v>0.1609457751687377</v>
      </c>
      <c r="G82" s="8">
        <f t="shared" si="4"/>
        <v>3.8827787169028802</v>
      </c>
      <c r="H82" s="8">
        <f t="shared" si="4"/>
        <v>42.194790987169206</v>
      </c>
      <c r="I82" s="8">
        <f t="shared" si="4"/>
        <v>38.48790015483644</v>
      </c>
      <c r="J82" s="8">
        <f t="shared" si="4"/>
        <v>13.089857914184847</v>
      </c>
      <c r="K82" s="8">
        <f t="shared" si="4"/>
        <v>100</v>
      </c>
    </row>
    <row r="83" spans="1:11" ht="12.75">
      <c r="A83" s="23">
        <v>2018</v>
      </c>
      <c r="B83" s="8">
        <f>((B40/$K$40*100))</f>
        <v>2.713519883511012</v>
      </c>
      <c r="C83" s="8">
        <f aca="true" t="shared" si="5" ref="C83:K83">((C40/$K$40*100))</f>
        <v>3.261771978990165</v>
      </c>
      <c r="D83" s="27">
        <f t="shared" si="5"/>
        <v>0</v>
      </c>
      <c r="E83" s="8">
        <f t="shared" si="5"/>
        <v>3.261771978990165</v>
      </c>
      <c r="F83" s="8">
        <f t="shared" si="5"/>
        <v>0.16930156321870538</v>
      </c>
      <c r="G83" s="8">
        <f t="shared" si="5"/>
        <v>3.43107354220887</v>
      </c>
      <c r="H83" s="8">
        <f t="shared" si="5"/>
        <v>40.93464694936205</v>
      </c>
      <c r="I83" s="8">
        <f t="shared" si="5"/>
        <v>38.55860017404286</v>
      </c>
      <c r="J83" s="8">
        <f t="shared" si="5"/>
        <v>14.362159450875206</v>
      </c>
      <c r="K83" s="8">
        <f t="shared" si="5"/>
        <v>100</v>
      </c>
    </row>
    <row r="84" spans="1:11" ht="12.75">
      <c r="A84" s="23">
        <v>2019</v>
      </c>
      <c r="B84" s="8">
        <f>((B41/$K$41*100))</f>
        <v>2.5704487716022237</v>
      </c>
      <c r="C84" s="8">
        <f aca="true" t="shared" si="6" ref="C84:K84">((C41/$K$41*100))</f>
        <v>3.2065162583293074</v>
      </c>
      <c r="D84" s="27">
        <f t="shared" si="6"/>
        <v>0</v>
      </c>
      <c r="E84" s="8">
        <f t="shared" si="6"/>
        <v>3.2065162583293074</v>
      </c>
      <c r="F84" s="8">
        <f t="shared" si="6"/>
        <v>0.13367262075349895</v>
      </c>
      <c r="G84" s="8">
        <f t="shared" si="6"/>
        <v>3.340188879082806</v>
      </c>
      <c r="H84" s="8">
        <f t="shared" si="6"/>
        <v>41.315698045109</v>
      </c>
      <c r="I84" s="8">
        <f t="shared" si="6"/>
        <v>39.95552295149226</v>
      </c>
      <c r="J84" s="8">
        <f t="shared" si="6"/>
        <v>12.818141352713711</v>
      </c>
      <c r="K84" s="8">
        <f t="shared" si="6"/>
        <v>100</v>
      </c>
    </row>
    <row r="85" spans="1:11" ht="12.75">
      <c r="A85" s="23">
        <v>2020</v>
      </c>
      <c r="B85" s="8">
        <f>((B42/$K$42*100))</f>
        <v>2.8845711755174817</v>
      </c>
      <c r="C85" s="8">
        <f>((C42/$K$42*100))</f>
        <v>3.254914672315886</v>
      </c>
      <c r="D85" s="27">
        <f>((D42/$K$42*100))</f>
        <v>0</v>
      </c>
      <c r="E85" s="8">
        <f>((E42/$K$42*100))</f>
        <v>3.254914672315886</v>
      </c>
      <c r="F85" s="8">
        <f>((F42/$K$42*100))</f>
        <v>0.08865148085021834</v>
      </c>
      <c r="G85" s="8">
        <f>((G42/$K$42*100))</f>
        <v>3.343566153166104</v>
      </c>
      <c r="H85" s="8">
        <f>((H42/$K$42*100))</f>
        <v>41.95746593017955</v>
      </c>
      <c r="I85" s="8">
        <f>((I42/$K$42*100))</f>
        <v>37.04081562596453</v>
      </c>
      <c r="J85" s="8">
        <f>((J42/$K$42*100))</f>
        <v>14.773581115172332</v>
      </c>
      <c r="K85" s="8">
        <f>((K42/$K$42*100))</f>
        <v>100</v>
      </c>
    </row>
    <row r="86" spans="1:11" ht="12.75">
      <c r="A86" s="23">
        <v>2021</v>
      </c>
      <c r="B86" s="8">
        <f>((B43/$K$43*100))</f>
        <v>3.244724069060197</v>
      </c>
      <c r="C86" s="8">
        <f aca="true" t="shared" si="7" ref="C86:K87">((C43/$K$43*100))</f>
        <v>3.547901508611876</v>
      </c>
      <c r="D86" s="27">
        <f>((D43/$K$42*100))</f>
        <v>0</v>
      </c>
      <c r="E86" s="8">
        <f t="shared" si="7"/>
        <v>3.547901508611876</v>
      </c>
      <c r="F86" s="8">
        <f t="shared" si="7"/>
        <v>0.12176373635511342</v>
      </c>
      <c r="G86" s="8">
        <f t="shared" si="7"/>
        <v>3.6696652449669886</v>
      </c>
      <c r="H86" s="8">
        <f t="shared" si="7"/>
        <v>42.61241702118503</v>
      </c>
      <c r="I86" s="8">
        <f t="shared" si="7"/>
        <v>35.35769131093543</v>
      </c>
      <c r="J86" s="8">
        <f t="shared" si="7"/>
        <v>15.11550235385235</v>
      </c>
      <c r="K86" s="8">
        <f t="shared" si="7"/>
        <v>100</v>
      </c>
    </row>
    <row r="87" spans="1:11" ht="12.75">
      <c r="A87" s="23">
        <v>2022</v>
      </c>
      <c r="B87" s="8">
        <f>((B44/$K$43*100))</f>
        <v>3.6045888087972133</v>
      </c>
      <c r="C87" s="8">
        <f t="shared" si="7"/>
        <v>3.4019314916846928</v>
      </c>
      <c r="D87" s="27">
        <f>((D44/$K$42*100))</f>
        <v>0</v>
      </c>
      <c r="E87" s="8">
        <f t="shared" si="7"/>
        <v>3.4019314916846928</v>
      </c>
      <c r="F87" s="8">
        <f t="shared" si="7"/>
        <v>0.17454726221953956</v>
      </c>
      <c r="G87" s="8">
        <f t="shared" si="7"/>
        <v>3.576478753904232</v>
      </c>
      <c r="H87" s="8">
        <f t="shared" si="7"/>
        <v>38.5382343912534</v>
      </c>
      <c r="I87" s="8">
        <f t="shared" si="7"/>
        <v>40.639958320056415</v>
      </c>
      <c r="J87" s="8">
        <f t="shared" si="7"/>
        <v>13.514519888329135</v>
      </c>
      <c r="K87" s="8">
        <f t="shared" si="7"/>
        <v>99.8737801623404</v>
      </c>
    </row>
    <row r="88" spans="1:11" ht="12.75">
      <c r="A88" s="20">
        <v>2023</v>
      </c>
      <c r="B88" s="21">
        <f>((B45/$K$45*100))</f>
        <v>3.3621864004581585</v>
      </c>
      <c r="C88" s="21">
        <f aca="true" t="shared" si="8" ref="C88:K88">((C45/$K$45*100))</f>
        <v>3.1616216232075027</v>
      </c>
      <c r="D88" s="37">
        <f t="shared" si="8"/>
        <v>0</v>
      </c>
      <c r="E88" s="21">
        <f t="shared" si="8"/>
        <v>3.1616216232075027</v>
      </c>
      <c r="F88" s="21">
        <f t="shared" si="8"/>
        <v>0.022359605718405416</v>
      </c>
      <c r="G88" s="21">
        <f t="shared" si="8"/>
        <v>3.1839812289259077</v>
      </c>
      <c r="H88" s="21">
        <f t="shared" si="8"/>
        <v>41.57113174457213</v>
      </c>
      <c r="I88" s="21">
        <f t="shared" si="8"/>
        <v>40.59357927763172</v>
      </c>
      <c r="J88" s="21">
        <f t="shared" si="8"/>
        <v>11.289121348412088</v>
      </c>
      <c r="K88" s="21">
        <f t="shared" si="8"/>
        <v>100</v>
      </c>
    </row>
  </sheetData>
  <sheetProtection/>
  <mergeCells count="35">
    <mergeCell ref="G6:G7"/>
    <mergeCell ref="A3:K3"/>
    <mergeCell ref="A2:K2"/>
    <mergeCell ref="P1:AE1"/>
    <mergeCell ref="C5:G5"/>
    <mergeCell ref="C6:E6"/>
    <mergeCell ref="F6:F7"/>
    <mergeCell ref="HP1:IE1"/>
    <mergeCell ref="DH1:DW1"/>
    <mergeCell ref="AF1:AU1"/>
    <mergeCell ref="K5:K7"/>
    <mergeCell ref="H5:H7"/>
    <mergeCell ref="I5:I7"/>
    <mergeCell ref="J5:J7"/>
    <mergeCell ref="AV1:BK1"/>
    <mergeCell ref="C49:E49"/>
    <mergeCell ref="F49:F50"/>
    <mergeCell ref="BL1:CA1"/>
    <mergeCell ref="CB1:CQ1"/>
    <mergeCell ref="CR1:DG1"/>
    <mergeCell ref="IF1:IU1"/>
    <mergeCell ref="A1:K1"/>
    <mergeCell ref="FT1:GI1"/>
    <mergeCell ref="GJ1:GY1"/>
    <mergeCell ref="GZ1:HO1"/>
    <mergeCell ref="G49:G50"/>
    <mergeCell ref="A47:K47"/>
    <mergeCell ref="DX1:EM1"/>
    <mergeCell ref="EN1:FC1"/>
    <mergeCell ref="FD1:FS1"/>
    <mergeCell ref="C48:G48"/>
    <mergeCell ref="H48:H50"/>
    <mergeCell ref="I48:I50"/>
    <mergeCell ref="J48:J50"/>
    <mergeCell ref="K48:K50"/>
  </mergeCells>
  <printOptions horizontalCentered="1" verticalCentered="1"/>
  <pageMargins left="0.2" right="0.1" top="0.5" bottom="0.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SPCAMNOUY</dc:creator>
  <cp:keywords/>
  <dc:description/>
  <cp:lastModifiedBy>Bubpha Kunathai</cp:lastModifiedBy>
  <cp:lastPrinted>2004-09-11T03:49:31Z</cp:lastPrinted>
  <dcterms:created xsi:type="dcterms:W3CDTF">2004-07-01T17:25:47Z</dcterms:created>
  <dcterms:modified xsi:type="dcterms:W3CDTF">2024-02-20T06:46:21Z</dcterms:modified>
  <cp:category/>
  <cp:version/>
  <cp:contentType/>
  <cp:contentStatus/>
</cp:coreProperties>
</file>