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พ.ย. 67\"/>
    </mc:Choice>
  </mc:AlternateContent>
  <xr:revisionPtr revIDLastSave="0" documentId="13_ncr:1_{7499ADFB-C3C5-4AF6-A194-7D1A0FDA8285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E22" i="2"/>
  <c r="F22" i="2"/>
  <c r="G22" i="2"/>
  <c r="H22" i="2"/>
  <c r="I22" i="2"/>
  <c r="J22" i="2"/>
  <c r="K22" i="2"/>
  <c r="L22" i="2"/>
  <c r="M22" i="2"/>
  <c r="D23" i="2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C24" i="2"/>
  <c r="C23" i="2"/>
  <c r="C22" i="2"/>
  <c r="D21" i="2"/>
  <c r="E21" i="2"/>
  <c r="F21" i="2"/>
  <c r="G21" i="2"/>
  <c r="H21" i="2"/>
  <c r="I21" i="2"/>
  <c r="J21" i="2"/>
  <c r="K21" i="2"/>
  <c r="L21" i="2"/>
  <c r="C21" i="2"/>
  <c r="I14" i="2" l="1"/>
  <c r="D17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D14" i="2"/>
  <c r="E14" i="2"/>
  <c r="F14" i="2"/>
  <c r="G14" i="2"/>
  <c r="H14" i="2"/>
  <c r="J14" i="2"/>
  <c r="D15" i="2"/>
  <c r="E15" i="2"/>
  <c r="F15" i="2"/>
  <c r="G15" i="2"/>
  <c r="H15" i="2"/>
  <c r="I15" i="2"/>
  <c r="J15" i="2"/>
  <c r="K15" i="2"/>
  <c r="L15" i="2"/>
  <c r="M15" i="2"/>
  <c r="C8" i="2"/>
  <c r="C9" i="2"/>
  <c r="C10" i="2"/>
  <c r="C11" i="2"/>
  <c r="C12" i="2"/>
  <c r="C13" i="2"/>
  <c r="C14" i="2"/>
  <c r="C15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<sst xmlns="http://schemas.openxmlformats.org/spreadsheetml/2006/main" count="103" uniqueCount="89">
  <si>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</si>
  <si>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</si>
  <si>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</si>
  <si>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</si>
  <si>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</si>
  <si>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</si>
  <si>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</si>
  <si>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H-DIESEL B7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</si>
  <si>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</si>
  <si>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</si>
  <si>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</si>
  <si>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</si>
  <si>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</si>
  <si>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</si>
  <si>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</si>
  <si>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</si>
  <si>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</si>
  <si>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</si>
  <si>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</si>
  <si>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</si>
  <si>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</si>
  <si>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</si>
  <si>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</si>
  <si>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</si>
  <si>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</si>
  <si>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</si>
  <si>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</si>
  <si>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</si>
  <si>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</si>
  <si>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</si>
  <si>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</si>
  <si>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</si>
  <si>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</si>
  <si>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</si>
  <si>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</si>
  <si>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</si>
  <si>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</si>
  <si>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</si>
  <si>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</si>
  <si>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</si>
  <si>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</si>
  <si>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</si>
  <si>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</si>
  <si>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</si>
  <si>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</si>
  <si>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</si>
  <si>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</si>
  <si>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</si>
  <si>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</si>
  <si>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</si>
  <si>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</si>
  <si>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</si>
  <si>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</si>
  <si>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</si>
  <si>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</si>
  <si>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</si>
  <si>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</si>
  <si>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</si>
  <si>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</si>
  <si>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</si>
  <si>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</si>
  <si>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</si>
  <si>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</si>
  <si>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</si>
  <si>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</si>
  <si>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</si>
  <si>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</si>
  <si>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</si>
  <si>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</si>
  <si>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</si>
  <si>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</si>
  <si>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</si>
  <si>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</si>
  <si>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</si>
  <si>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</si>
  <si>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</si>
  <si>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</si>
  <si>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</si>
  <si>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</si>
  <si>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</si>
  <si>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</si>
  <si>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</si>
  <si>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</si>
  <si>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</si>
  <si>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</si>
  <si>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</si>
  <si>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</si>
  <si>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</si>
  <si>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>1-15 Nov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</si>
</sst>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G18" sqref="G18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45611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28</v>
      </c>
      <c r="D6" s="41" t="s">
        <v>29</v>
      </c>
      <c r="E6" s="40" t="s">
        <v>30</v>
      </c>
      <c r="F6" s="41" t="s">
        <v>31</v>
      </c>
      <c r="G6" s="40" t="s">
        <v>48</v>
      </c>
      <c r="H6" s="41" t="s">
        <v>49</v>
      </c>
      <c r="I6" s="40" t="s">
        <v>32</v>
      </c>
      <c r="J6" s="41" t="s">
        <v>33</v>
      </c>
      <c r="K6" s="40" t="s">
        <v>34</v>
      </c>
      <c r="L6" s="41" t="s">
        <v>35</v>
      </c>
      <c r="M6" s="42" t="s">
        <v>36</v>
      </c>
    </row>
    <row r="7" spans="2:13" ht="30" customHeight="1" x14ac:dyDescent="0.2">
      <c r="B7" s="45" t="s">
        <v>2</v>
      </c>
      <c r="C7" s="80">
        <v>18.617699999999999</v>
      </c>
      <c r="D7" s="24">
        <v>6.5</v>
      </c>
      <c r="E7" s="22">
        <v>0.65</v>
      </c>
      <c r="F7" s="24">
        <v>10.68</v>
      </c>
      <c r="G7" s="22">
        <v>0.05</v>
      </c>
      <c r="H7" s="24">
        <v>36.497700000000002</v>
      </c>
      <c r="I7" s="22">
        <v>2.5548390000000003</v>
      </c>
      <c r="J7" s="24">
        <v>39.052500000000002</v>
      </c>
      <c r="K7" s="22">
        <v>4.5677570093457902</v>
      </c>
      <c r="L7" s="24">
        <v>0.31974299065420536</v>
      </c>
      <c r="M7" s="47">
        <v>43.94</v>
      </c>
    </row>
    <row r="8" spans="2:13" ht="30" customHeight="1" x14ac:dyDescent="0.2">
      <c r="B8" s="46" t="s">
        <v>3</v>
      </c>
      <c r="C8" s="81">
        <v>18.817005999999999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29.902000000000001</v>
      </c>
      <c r="I8" s="23">
        <v>2.0931400000000004</v>
      </c>
      <c r="J8" s="25">
        <v>31.995100000000001</v>
      </c>
      <c r="K8" s="23">
        <v>3.4157943925233623</v>
      </c>
      <c r="L8" s="25">
        <v>0.23910560747663537</v>
      </c>
      <c r="M8" s="82">
        <v>35.65</v>
      </c>
    </row>
    <row r="9" spans="2:13" ht="30" customHeight="1" x14ac:dyDescent="0.2">
      <c r="B9" s="45" t="s">
        <v>4</v>
      </c>
      <c r="C9" s="80">
        <v>18.382663000000001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29.467700000000001</v>
      </c>
      <c r="I9" s="22">
        <v>2.0627390000000001</v>
      </c>
      <c r="J9" s="24">
        <v>31.5304</v>
      </c>
      <c r="K9" s="22">
        <v>3.5042990654205615</v>
      </c>
      <c r="L9" s="24">
        <v>0.24530093457943933</v>
      </c>
      <c r="M9" s="47">
        <v>35.28</v>
      </c>
    </row>
    <row r="10" spans="2:13" ht="30" customHeight="1" x14ac:dyDescent="0.2">
      <c r="B10" s="46" t="s">
        <v>5</v>
      </c>
      <c r="C10" s="81">
        <v>19.419733000000001</v>
      </c>
      <c r="D10" s="25">
        <v>5.2</v>
      </c>
      <c r="E10" s="23">
        <v>0.52</v>
      </c>
      <c r="F10" s="25">
        <v>2.61</v>
      </c>
      <c r="G10" s="23">
        <v>0.05</v>
      </c>
      <c r="H10" s="25">
        <v>27.799700000000001</v>
      </c>
      <c r="I10" s="23">
        <v>1.9459790000000003</v>
      </c>
      <c r="J10" s="25">
        <v>29.745699999999999</v>
      </c>
      <c r="K10" s="23">
        <v>3.5460747663551397</v>
      </c>
      <c r="L10" s="25">
        <v>0.24822523364485979</v>
      </c>
      <c r="M10" s="82">
        <v>33.54</v>
      </c>
    </row>
    <row r="11" spans="2:13" ht="30" customHeight="1" x14ac:dyDescent="0.2">
      <c r="B11" s="45" t="s">
        <v>6</v>
      </c>
      <c r="C11" s="80">
        <v>25.227325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27.509799999999998</v>
      </c>
      <c r="I11" s="22">
        <v>1.925686</v>
      </c>
      <c r="J11" s="24">
        <v>29.435500000000001</v>
      </c>
      <c r="K11" s="22">
        <v>3.6023364485981286</v>
      </c>
      <c r="L11" s="24">
        <v>0.25216355140186902</v>
      </c>
      <c r="M11" s="47">
        <v>33.29</v>
      </c>
    </row>
    <row r="12" spans="2:13" ht="30" customHeight="1" x14ac:dyDescent="0.2">
      <c r="B12" s="46" t="s">
        <v>7</v>
      </c>
      <c r="C12" s="81">
        <v>21.166771599999997</v>
      </c>
      <c r="D12" s="25">
        <v>5.99</v>
      </c>
      <c r="E12" s="23">
        <v>0.59900000000000009</v>
      </c>
      <c r="F12" s="25">
        <v>1.18</v>
      </c>
      <c r="G12" s="23">
        <v>0.05</v>
      </c>
      <c r="H12" s="25">
        <v>28.985800000000001</v>
      </c>
      <c r="I12" s="23">
        <v>2.0290060000000003</v>
      </c>
      <c r="J12" s="25">
        <v>31.014800000000001</v>
      </c>
      <c r="K12" s="23">
        <v>1.7992523364485948</v>
      </c>
      <c r="L12" s="25">
        <v>0.12594766355140166</v>
      </c>
      <c r="M12" s="82">
        <v>32.94</v>
      </c>
    </row>
    <row r="13" spans="2:13" ht="30" customHeight="1" x14ac:dyDescent="0.2">
      <c r="B13" s="66" t="s">
        <v>85</v>
      </c>
      <c r="C13" s="83">
        <v>16.511299999999999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17.325299999999999</v>
      </c>
      <c r="I13" s="68">
        <v>1.212771</v>
      </c>
      <c r="J13" s="67">
        <v>18.5381</v>
      </c>
      <c r="K13" s="68"/>
      <c r="L13" s="67"/>
      <c r="M13" s="84"/>
    </row>
    <row r="14" spans="2:13" ht="30" customHeight="1" x14ac:dyDescent="0.2">
      <c r="B14" s="46" t="s">
        <v>86</v>
      </c>
      <c r="C14" s="81">
        <v>15.986700000000001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16.800699999999999</v>
      </c>
      <c r="I14" s="23">
        <v>1.1760490000000001</v>
      </c>
      <c r="J14" s="25">
        <v>17.976700000000001</v>
      </c>
      <c r="K14" s="23"/>
      <c r="L14" s="25"/>
      <c r="M14" s="82"/>
    </row>
    <row r="15" spans="2:13" ht="30" customHeight="1" thickBot="1" x14ac:dyDescent="0.25">
      <c r="B15" s="85" t="s">
        <v>8</v>
      </c>
      <c r="C15" s="86">
        <v>23.281099999999999</v>
      </c>
      <c r="D15" s="87">
        <v>2.17</v>
      </c>
      <c r="E15" s="88">
        <v>0.217</v>
      </c>
      <c r="F15" s="87">
        <v>-4.7502000000000004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9</v>
      </c>
      <c r="C17" s="12" t="s">
        <v>10</v>
      </c>
      <c r="D17" s="18">
        <v>35.1571</v>
      </c>
      <c r="E17" s="11" t="s">
        <v>11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7" t="s">
        <v>1</v>
      </c>
      <c r="C21" s="61">
        <v>44562</v>
      </c>
      <c r="D21" s="49">
        <v>44927</v>
      </c>
      <c r="E21" s="62">
        <v>45292</v>
      </c>
      <c r="F21" s="50">
        <v>45383</v>
      </c>
      <c r="G21" s="51">
        <v>45413</v>
      </c>
      <c r="H21" s="52">
        <v>45444</v>
      </c>
      <c r="I21" s="51">
        <v>45474</v>
      </c>
      <c r="J21" s="52">
        <v>45505</v>
      </c>
      <c r="K21" s="51">
        <v>45536</v>
      </c>
      <c r="L21" s="52">
        <v>45566</v>
      </c>
      <c r="M21" s="90" t="s">
        <v>88</v>
      </c>
    </row>
    <row r="22" spans="1:17" ht="45" x14ac:dyDescent="0.2">
      <c r="B22" s="58" t="s">
        <v>13</v>
      </c>
      <c r="C22" s="63">
        <v>1.7847</v>
      </c>
      <c r="D22" s="29">
        <v>2.3936999999999999</v>
      </c>
      <c r="E22" s="47">
        <v>2.4039000000000001</v>
      </c>
      <c r="F22" s="29">
        <v>2.2776000000000001</v>
      </c>
      <c r="G22" s="26">
        <v>2.4438</v>
      </c>
      <c r="H22" s="29">
        <v>2.3731</v>
      </c>
      <c r="I22" s="26">
        <v>2.4866000000000001</v>
      </c>
      <c r="J22" s="29">
        <v>2.5586000000000002</v>
      </c>
      <c r="K22" s="26">
        <v>2.5312999999999999</v>
      </c>
      <c r="L22" s="29">
        <v>2.3972000000000002</v>
      </c>
      <c r="M22" s="47">
        <v>2.4089999999999998</v>
      </c>
      <c r="Q22" s="2" t="s">
        <v>87</v>
      </c>
    </row>
    <row r="23" spans="1:17" ht="39.950000000000003" customHeight="1" x14ac:dyDescent="0.2">
      <c r="B23" s="59" t="s">
        <v>14</v>
      </c>
      <c r="C23" s="64">
        <v>1.2733000000000001</v>
      </c>
      <c r="D23" s="30">
        <v>1.885</v>
      </c>
      <c r="E23" s="54">
        <v>1.9303999999999999</v>
      </c>
      <c r="F23" s="30">
        <v>1.8468</v>
      </c>
      <c r="G23" s="28">
        <v>1.9370000000000001</v>
      </c>
      <c r="H23" s="30">
        <v>1.8533999999999999</v>
      </c>
      <c r="I23" s="28">
        <v>2.0173999999999999</v>
      </c>
      <c r="J23" s="30">
        <v>2.0135000000000001</v>
      </c>
      <c r="K23" s="28">
        <v>1.9774</v>
      </c>
      <c r="L23" s="30">
        <v>1.8689</v>
      </c>
      <c r="M23" s="54">
        <v>1.8623000000000001</v>
      </c>
    </row>
    <row r="24" spans="1:17" ht="39.950000000000003" customHeight="1" thickBot="1" x14ac:dyDescent="0.25">
      <c r="B24" s="60" t="s">
        <v>12</v>
      </c>
      <c r="C24" s="65">
        <v>3.6484000000000001</v>
      </c>
      <c r="D24" s="56">
        <v>2.3468</v>
      </c>
      <c r="E24" s="48">
        <v>1.7075</v>
      </c>
      <c r="F24" s="56">
        <v>1.4534</v>
      </c>
      <c r="G24" s="55">
        <v>1.1964999999999999</v>
      </c>
      <c r="H24" s="56">
        <v>1.4854000000000001</v>
      </c>
      <c r="I24" s="55">
        <v>1.5087999999999999</v>
      </c>
      <c r="J24" s="56">
        <v>1.3137000000000001</v>
      </c>
      <c r="K24" s="55">
        <v>1.0118</v>
      </c>
      <c r="L24" s="56">
        <v>1.4400999999999999</v>
      </c>
      <c r="M24" s="48">
        <v>1.8855999999999999</v>
      </c>
    </row>
    <row r="25" spans="1:17" ht="30" customHeight="1" x14ac:dyDescent="0.25">
      <c r="B25" s="9" t="s">
        <v>25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15</v>
      </c>
    </row>
    <row r="28" spans="1:17" ht="30" customHeight="1" x14ac:dyDescent="0.25">
      <c r="A28" s="8"/>
      <c r="B28" s="5" t="s">
        <v>16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45611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18</v>
      </c>
      <c r="C6" s="32" t="s">
        <v>38</v>
      </c>
      <c r="D6" s="33" t="s">
        <v>39</v>
      </c>
      <c r="E6" s="32" t="s">
        <v>40</v>
      </c>
      <c r="F6" s="33" t="s">
        <v>41</v>
      </c>
      <c r="G6" s="32" t="s">
        <v>19</v>
      </c>
      <c r="H6" s="33" t="s">
        <v>20</v>
      </c>
      <c r="I6" s="32" t="s">
        <v>42</v>
      </c>
      <c r="J6" s="33" t="s">
        <v>43</v>
      </c>
      <c r="K6" s="32" t="s">
        <v>21</v>
      </c>
      <c r="L6" s="33" t="s">
        <v>44</v>
      </c>
      <c r="M6" s="32" t="s">
        <v>45</v>
      </c>
    </row>
    <row r="7" spans="2:13" ht="30" customHeight="1" x14ac:dyDescent="0.2">
      <c r="B7" s="45" t="s">
        <v>65</v>
      </c>
      <c r="C7" s="80">
        <f>'Oil Price Structure'!C7</f>
        <v>18.617699999999999</v>
      </c>
      <c r="D7" s="24">
        <f>'Oil Price Structure'!D7</f>
        <v>6.5</v>
      </c>
      <c r="E7" s="22">
        <f>'Oil Price Structure'!E7</f>
        <v>0.65</v>
      </c>
      <c r="F7" s="24">
        <f>'Oil Price Structure'!F7</f>
        <v>10.68</v>
      </c>
      <c r="G7" s="22">
        <f>'Oil Price Structure'!G7</f>
        <v>0.05</v>
      </c>
      <c r="H7" s="24">
        <f>'Oil Price Structure'!H7</f>
        <v>36.497700000000002</v>
      </c>
      <c r="I7" s="22">
        <f>'Oil Price Structure'!I7</f>
        <v>2.5548390000000003</v>
      </c>
      <c r="J7" s="24">
        <f>'Oil Price Structure'!J7</f>
        <v>39.052500000000002</v>
      </c>
      <c r="K7" s="22">
        <f>'Oil Price Structure'!K7</f>
        <v>4.5677570093457902</v>
      </c>
      <c r="L7" s="24">
        <f>'Oil Price Structure'!L7</f>
        <v>0.31974299065420536</v>
      </c>
      <c r="M7" s="47">
        <f>'Oil Price Structure'!M7</f>
        <v>43.94</v>
      </c>
    </row>
    <row r="8" spans="2:13" ht="30" customHeight="1" x14ac:dyDescent="0.2">
      <c r="B8" s="46" t="s">
        <v>66</v>
      </c>
      <c r="C8" s="81">
        <f>'Oil Price Structure'!C8</f>
        <v>18.817005999999999</v>
      </c>
      <c r="D8" s="25">
        <f>'Oil Price Structure'!D8</f>
        <v>5.85</v>
      </c>
      <c r="E8" s="23">
        <f>'Oil Price Structure'!E8</f>
        <v>0.58499999999999996</v>
      </c>
      <c r="F8" s="25">
        <f>'Oil Price Structure'!F8</f>
        <v>4.5999999999999996</v>
      </c>
      <c r="G8" s="23">
        <f>'Oil Price Structure'!G8</f>
        <v>0.05</v>
      </c>
      <c r="H8" s="25">
        <f>'Oil Price Structure'!H8</f>
        <v>29.902000000000001</v>
      </c>
      <c r="I8" s="23">
        <f>'Oil Price Structure'!I8</f>
        <v>2.0931400000000004</v>
      </c>
      <c r="J8" s="25">
        <f>'Oil Price Structure'!J8</f>
        <v>31.995100000000001</v>
      </c>
      <c r="K8" s="23">
        <f>'Oil Price Structure'!K8</f>
        <v>3.4157943925233623</v>
      </c>
      <c r="L8" s="25">
        <f>'Oil Price Structure'!L8</f>
        <v>0.23910560747663537</v>
      </c>
      <c r="M8" s="82">
        <f>'Oil Price Structure'!M8</f>
        <v>35.65</v>
      </c>
    </row>
    <row r="9" spans="2:13" ht="30" customHeight="1" x14ac:dyDescent="0.2">
      <c r="B9" s="45" t="s">
        <v>68</v>
      </c>
      <c r="C9" s="80">
        <f>'Oil Price Structure'!C9</f>
        <v>18.382663000000001</v>
      </c>
      <c r="D9" s="24">
        <f>'Oil Price Structure'!D9</f>
        <v>5.85</v>
      </c>
      <c r="E9" s="22">
        <f>'Oil Price Structure'!E9</f>
        <v>0.58499999999999996</v>
      </c>
      <c r="F9" s="24">
        <f>'Oil Price Structure'!F9</f>
        <v>4.5999999999999996</v>
      </c>
      <c r="G9" s="22">
        <f>'Oil Price Structure'!G9</f>
        <v>0.05</v>
      </c>
      <c r="H9" s="24">
        <f>'Oil Price Structure'!H9</f>
        <v>29.467700000000001</v>
      </c>
      <c r="I9" s="22">
        <f>'Oil Price Structure'!I9</f>
        <v>2.0627390000000001</v>
      </c>
      <c r="J9" s="24">
        <f>'Oil Price Structure'!J9</f>
        <v>31.5304</v>
      </c>
      <c r="K9" s="22">
        <f>'Oil Price Structure'!K9</f>
        <v>3.5042990654205615</v>
      </c>
      <c r="L9" s="24">
        <f>'Oil Price Structure'!L9</f>
        <v>0.24530093457943933</v>
      </c>
      <c r="M9" s="47">
        <f>'Oil Price Structure'!M9</f>
        <v>35.28</v>
      </c>
    </row>
    <row r="10" spans="2:13" ht="30" customHeight="1" x14ac:dyDescent="0.2">
      <c r="B10" s="46" t="s">
        <v>67</v>
      </c>
      <c r="C10" s="81">
        <f>'Oil Price Structure'!C10</f>
        <v>19.419733000000001</v>
      </c>
      <c r="D10" s="25">
        <f>'Oil Price Structure'!D10</f>
        <v>5.2</v>
      </c>
      <c r="E10" s="23">
        <f>'Oil Price Structure'!E10</f>
        <v>0.52</v>
      </c>
      <c r="F10" s="25">
        <f>'Oil Price Structure'!F10</f>
        <v>2.61</v>
      </c>
      <c r="G10" s="23">
        <f>'Oil Price Structure'!G10</f>
        <v>0.05</v>
      </c>
      <c r="H10" s="25">
        <f>'Oil Price Structure'!H10</f>
        <v>27.799700000000001</v>
      </c>
      <c r="I10" s="23">
        <f>'Oil Price Structure'!I10</f>
        <v>1.9459790000000003</v>
      </c>
      <c r="J10" s="25">
        <f>'Oil Price Structure'!J10</f>
        <v>29.745699999999999</v>
      </c>
      <c r="K10" s="23">
        <f>'Oil Price Structure'!K10</f>
        <v>3.5460747663551397</v>
      </c>
      <c r="L10" s="25">
        <f>'Oil Price Structure'!L10</f>
        <v>0.24822523364485979</v>
      </c>
      <c r="M10" s="82">
        <f>'Oil Price Structure'!M10</f>
        <v>33.54</v>
      </c>
    </row>
    <row r="11" spans="2:13" ht="30" customHeight="1" x14ac:dyDescent="0.2">
      <c r="B11" s="45" t="s">
        <v>73</v>
      </c>
      <c r="C11" s="80">
        <f>'Oil Price Structure'!C11</f>
        <v>25.227325</v>
      </c>
      <c r="D11" s="24">
        <f>'Oil Price Structure'!D11</f>
        <v>0.97499999999999998</v>
      </c>
      <c r="E11" s="22">
        <f>'Oil Price Structure'!E11</f>
        <v>9.7500000000000003E-2</v>
      </c>
      <c r="F11" s="24">
        <f>'Oil Price Structure'!F11</f>
        <v>1.1599999999999999</v>
      </c>
      <c r="G11" s="22">
        <f>'Oil Price Structure'!G11</f>
        <v>0.05</v>
      </c>
      <c r="H11" s="24">
        <f>'Oil Price Structure'!H11</f>
        <v>27.509799999999998</v>
      </c>
      <c r="I11" s="22">
        <f>'Oil Price Structure'!I11</f>
        <v>1.925686</v>
      </c>
      <c r="J11" s="24">
        <f>'Oil Price Structure'!J11</f>
        <v>29.435500000000001</v>
      </c>
      <c r="K11" s="22">
        <f>'Oil Price Structure'!K11</f>
        <v>3.6023364485981286</v>
      </c>
      <c r="L11" s="24">
        <f>'Oil Price Structure'!L11</f>
        <v>0.25216355140186902</v>
      </c>
      <c r="M11" s="47">
        <f>'Oil Price Structure'!M11</f>
        <v>33.29</v>
      </c>
    </row>
    <row r="12" spans="2:13" ht="30" customHeight="1" x14ac:dyDescent="0.2">
      <c r="B12" s="46" t="s">
        <v>69</v>
      </c>
      <c r="C12" s="81">
        <f>'Oil Price Structure'!C12</f>
        <v>21.166771599999997</v>
      </c>
      <c r="D12" s="25">
        <f>'Oil Price Structure'!D12</f>
        <v>5.99</v>
      </c>
      <c r="E12" s="23">
        <f>'Oil Price Structure'!E12</f>
        <v>0.59900000000000009</v>
      </c>
      <c r="F12" s="25">
        <f>'Oil Price Structure'!F12</f>
        <v>1.18</v>
      </c>
      <c r="G12" s="23">
        <f>'Oil Price Structure'!G12</f>
        <v>0.05</v>
      </c>
      <c r="H12" s="25">
        <f>'Oil Price Structure'!H12</f>
        <v>28.985800000000001</v>
      </c>
      <c r="I12" s="23">
        <f>'Oil Price Structure'!I12</f>
        <v>2.0290060000000003</v>
      </c>
      <c r="J12" s="25">
        <f>'Oil Price Structure'!J12</f>
        <v>31.014800000000001</v>
      </c>
      <c r="K12" s="23">
        <f>'Oil Price Structure'!K12</f>
        <v>1.7992523364485948</v>
      </c>
      <c r="L12" s="25">
        <f>'Oil Price Structure'!L12</f>
        <v>0.12594766355140166</v>
      </c>
      <c r="M12" s="82">
        <f>'Oil Price Structure'!M12</f>
        <v>32.94</v>
      </c>
    </row>
    <row r="13" spans="2:13" ht="30" customHeight="1" x14ac:dyDescent="0.2">
      <c r="B13" s="66" t="s">
        <v>70</v>
      </c>
      <c r="C13" s="83">
        <f>'Oil Price Structure'!C13</f>
        <v>16.511299999999999</v>
      </c>
      <c r="D13" s="67">
        <f>'Oil Price Structure'!D13</f>
        <v>0.64</v>
      </c>
      <c r="E13" s="68">
        <f>'Oil Price Structure'!E13</f>
        <v>6.4000000000000001E-2</v>
      </c>
      <c r="F13" s="67">
        <f>'Oil Price Structure'!F13</f>
        <v>0.06</v>
      </c>
      <c r="G13" s="68">
        <f>'Oil Price Structure'!G13</f>
        <v>0.05</v>
      </c>
      <c r="H13" s="67">
        <f>'Oil Price Structure'!H13</f>
        <v>17.325299999999999</v>
      </c>
      <c r="I13" s="68">
        <f>'Oil Price Structure'!I13</f>
        <v>1.212771</v>
      </c>
      <c r="J13" s="67">
        <f>'Oil Price Structure'!J13</f>
        <v>18.5381</v>
      </c>
      <c r="K13" s="68"/>
      <c r="L13" s="67"/>
      <c r="M13" s="84"/>
    </row>
    <row r="14" spans="2:13" ht="30" customHeight="1" x14ac:dyDescent="0.2">
      <c r="B14" s="46" t="s">
        <v>71</v>
      </c>
      <c r="C14" s="81">
        <f>'Oil Price Structure'!C14</f>
        <v>15.986700000000001</v>
      </c>
      <c r="D14" s="25">
        <f>'Oil Price Structure'!D14</f>
        <v>0.64</v>
      </c>
      <c r="E14" s="23">
        <f>'Oil Price Structure'!E14</f>
        <v>6.4000000000000001E-2</v>
      </c>
      <c r="F14" s="25">
        <f>'Oil Price Structure'!F14</f>
        <v>0.06</v>
      </c>
      <c r="G14" s="23">
        <f>'Oil Price Structure'!G14</f>
        <v>0.05</v>
      </c>
      <c r="H14" s="25">
        <f>'Oil Price Structure'!H14</f>
        <v>16.800699999999999</v>
      </c>
      <c r="I14" s="23">
        <f>'Oil Price Structure'!I14</f>
        <v>1.1760490000000001</v>
      </c>
      <c r="J14" s="25">
        <f>'Oil Price Structure'!J14</f>
        <v>17.976700000000001</v>
      </c>
      <c r="K14" s="23"/>
      <c r="L14" s="25"/>
      <c r="M14" s="82"/>
    </row>
    <row r="15" spans="2:13" ht="30" customHeight="1" thickBot="1" x14ac:dyDescent="0.25">
      <c r="B15" s="85" t="s">
        <v>72</v>
      </c>
      <c r="C15" s="86">
        <f>'Oil Price Structure'!C15</f>
        <v>23.281099999999999</v>
      </c>
      <c r="D15" s="87">
        <f>'Oil Price Structure'!D15</f>
        <v>2.17</v>
      </c>
      <c r="E15" s="88">
        <f>'Oil Price Structure'!E15</f>
        <v>0.217</v>
      </c>
      <c r="F15" s="87">
        <f>'Oil Price Structure'!F15</f>
        <v>-4.7502000000000004</v>
      </c>
      <c r="G15" s="88">
        <f>'Oil Price Structure'!G15</f>
        <v>0</v>
      </c>
      <c r="H15" s="87">
        <f>'Oil Price Structure'!H15</f>
        <v>20.917899999999999</v>
      </c>
      <c r="I15" s="88">
        <f>'Oil Price Structure'!I15</f>
        <v>1.464253</v>
      </c>
      <c r="J15" s="87">
        <f>'Oil Price Structure'!J15</f>
        <v>22.382152999999999</v>
      </c>
      <c r="K15" s="88">
        <f>'Oil Price Structure'!K15</f>
        <v>3.2566000000000002</v>
      </c>
      <c r="L15" s="87">
        <f>'Oil Price Structure'!L15</f>
        <v>0.22800000000000001</v>
      </c>
      <c r="M15" s="89">
        <f>'Oil Price Structure'!M15</f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26</v>
      </c>
      <c r="C17" s="12" t="s">
        <v>10</v>
      </c>
      <c r="D17" s="18">
        <f>'Oil Price Structure'!D17</f>
        <v>35.1571</v>
      </c>
      <c r="E17" s="11" t="s">
        <v>27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18</v>
      </c>
      <c r="C21" s="36">
        <f>'Oil Price Structure'!C21</f>
        <v>44562</v>
      </c>
      <c r="D21" s="37">
        <f>'Oil Price Structure'!D21</f>
        <v>44927</v>
      </c>
      <c r="E21" s="36">
        <f>'Oil Price Structure'!E21</f>
        <v>45292</v>
      </c>
      <c r="F21" s="38">
        <f>'Oil Price Structure'!F21</f>
        <v>45383</v>
      </c>
      <c r="G21" s="39">
        <f>'Oil Price Structure'!G21</f>
        <v>45413</v>
      </c>
      <c r="H21" s="38">
        <f>'Oil Price Structure'!H21</f>
        <v>45444</v>
      </c>
      <c r="I21" s="39">
        <f>'Oil Price Structure'!I21</f>
        <v>45474</v>
      </c>
      <c r="J21" s="38">
        <f>'Oil Price Structure'!J21</f>
        <v>45505</v>
      </c>
      <c r="K21" s="39">
        <f>'Oil Price Structure'!K21</f>
        <v>45536</v>
      </c>
      <c r="L21" s="38">
        <f>'Oil Price Structure'!L21</f>
        <v>45566</v>
      </c>
      <c r="M21" s="53" t="s">
        <v>88</v>
      </c>
    </row>
    <row r="22" spans="1:13" ht="39.950000000000003" customHeight="1" x14ac:dyDescent="0.2">
      <c r="B22" s="34" t="s">
        <v>23</v>
      </c>
      <c r="C22" s="26">
        <f>'Oil Price Structure'!C22</f>
        <v>1.7847</v>
      </c>
      <c r="D22" s="26">
        <f>'Oil Price Structure'!D22</f>
        <v>2.3936999999999999</v>
      </c>
      <c r="E22" s="26">
        <f>'Oil Price Structure'!E22</f>
        <v>2.4039000000000001</v>
      </c>
      <c r="F22" s="26">
        <f>'Oil Price Structure'!F22</f>
        <v>2.2776000000000001</v>
      </c>
      <c r="G22" s="26">
        <f>'Oil Price Structure'!G22</f>
        <v>2.4438</v>
      </c>
      <c r="H22" s="26">
        <f>'Oil Price Structure'!H22</f>
        <v>2.3731</v>
      </c>
      <c r="I22" s="26">
        <f>'Oil Price Structure'!I22</f>
        <v>2.4866000000000001</v>
      </c>
      <c r="J22" s="26">
        <f>'Oil Price Structure'!J22</f>
        <v>2.5586000000000002</v>
      </c>
      <c r="K22" s="26">
        <f>'Oil Price Structure'!K22</f>
        <v>2.5312999999999999</v>
      </c>
      <c r="L22" s="26">
        <f>'Oil Price Structure'!L22</f>
        <v>2.3972000000000002</v>
      </c>
      <c r="M22" s="26">
        <f>'Oil Price Structure'!M22</f>
        <v>2.4089999999999998</v>
      </c>
    </row>
    <row r="23" spans="1:13" ht="39.950000000000003" customHeight="1" x14ac:dyDescent="0.2">
      <c r="B23" s="35" t="s">
        <v>22</v>
      </c>
      <c r="C23" s="28">
        <f>'Oil Price Structure'!C23</f>
        <v>1.2733000000000001</v>
      </c>
      <c r="D23" s="28">
        <f>'Oil Price Structure'!D23</f>
        <v>1.885</v>
      </c>
      <c r="E23" s="28">
        <f>'Oil Price Structure'!E23</f>
        <v>1.9303999999999999</v>
      </c>
      <c r="F23" s="28">
        <f>'Oil Price Structure'!F23</f>
        <v>1.8468</v>
      </c>
      <c r="G23" s="28">
        <f>'Oil Price Structure'!G23</f>
        <v>1.9370000000000001</v>
      </c>
      <c r="H23" s="28">
        <f>'Oil Price Structure'!H23</f>
        <v>1.8533999999999999</v>
      </c>
      <c r="I23" s="28">
        <f>'Oil Price Structure'!I23</f>
        <v>2.0173999999999999</v>
      </c>
      <c r="J23" s="28">
        <f>'Oil Price Structure'!J23</f>
        <v>2.0135000000000001</v>
      </c>
      <c r="K23" s="28">
        <f>'Oil Price Structure'!K23</f>
        <v>1.9774</v>
      </c>
      <c r="L23" s="28">
        <f>'Oil Price Structure'!L23</f>
        <v>1.8689</v>
      </c>
      <c r="M23" s="28">
        <f>'Oil Price Structure'!M23</f>
        <v>1.8623000000000001</v>
      </c>
    </row>
    <row r="24" spans="1:13" ht="39.950000000000003" customHeight="1" x14ac:dyDescent="0.2">
      <c r="B24" s="21" t="s">
        <v>24</v>
      </c>
      <c r="C24" s="27">
        <f>'Oil Price Structure'!C24</f>
        <v>3.6484000000000001</v>
      </c>
      <c r="D24" s="27">
        <f>'Oil Price Structure'!D24</f>
        <v>2.3468</v>
      </c>
      <c r="E24" s="27">
        <f>'Oil Price Structure'!E24</f>
        <v>1.7075</v>
      </c>
      <c r="F24" s="27">
        <f>'Oil Price Structure'!F24</f>
        <v>1.4534</v>
      </c>
      <c r="G24" s="27">
        <f>'Oil Price Structure'!G24</f>
        <v>1.1964999999999999</v>
      </c>
      <c r="H24" s="27">
        <f>'Oil Price Structure'!H24</f>
        <v>1.4854000000000001</v>
      </c>
      <c r="I24" s="27">
        <f>'Oil Price Structure'!I24</f>
        <v>1.5087999999999999</v>
      </c>
      <c r="J24" s="27">
        <f>'Oil Price Structure'!J24</f>
        <v>1.3137000000000001</v>
      </c>
      <c r="K24" s="27">
        <f>'Oil Price Structure'!K24</f>
        <v>1.0118</v>
      </c>
      <c r="L24" s="27">
        <f>'Oil Price Structure'!L24</f>
        <v>1.4400999999999999</v>
      </c>
      <c r="M24" s="27">
        <f>'Oil Price Structure'!M24</f>
        <v>1.8855999999999999</v>
      </c>
    </row>
    <row r="25" spans="1:13" ht="30" customHeight="1" x14ac:dyDescent="0.25">
      <c r="B25" s="9" t="s">
        <v>37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15</v>
      </c>
    </row>
    <row r="28" spans="1:13" ht="30" customHeight="1" x14ac:dyDescent="0.25">
      <c r="A28" s="8"/>
      <c r="B28" s="5" t="s">
        <v>16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1" customWidth="1"/>
    <col min="2" max="2" width="7.42578125" style="71" customWidth="1"/>
    <col min="3" max="3" width="23.28515625" style="71" customWidth="1"/>
    <col min="4" max="4" width="34" style="71" customWidth="1"/>
    <col min="5" max="5" width="102" style="71" customWidth="1"/>
    <col min="6" max="16384" width="9.140625" style="71"/>
  </cols>
  <sheetData>
    <row r="2" spans="2:5" x14ac:dyDescent="0.2">
      <c r="B2" s="69" t="s">
        <v>51</v>
      </c>
      <c r="C2" s="69"/>
      <c r="D2" s="70"/>
      <c r="E2" s="70"/>
    </row>
    <row r="3" spans="2:5" x14ac:dyDescent="0.2">
      <c r="B3" s="72"/>
      <c r="C3" s="73"/>
      <c r="D3" s="69"/>
      <c r="E3" s="70"/>
    </row>
    <row r="4" spans="2:5" ht="38.25" customHeight="1" x14ac:dyDescent="0.2">
      <c r="B4" s="74"/>
      <c r="C4" s="74" t="s">
        <v>50</v>
      </c>
      <c r="D4" s="91" t="s">
        <v>46</v>
      </c>
      <c r="E4" s="92"/>
    </row>
    <row r="5" spans="2:5" s="77" customFormat="1" ht="73.5" customHeight="1" x14ac:dyDescent="0.25">
      <c r="B5" s="75">
        <v>1</v>
      </c>
      <c r="C5" s="75" t="s">
        <v>47</v>
      </c>
      <c r="D5" s="75" t="s">
        <v>52</v>
      </c>
      <c r="E5" s="76" t="s">
        <v>74</v>
      </c>
    </row>
    <row r="6" spans="2:5" s="77" customFormat="1" ht="95.25" customHeight="1" x14ac:dyDescent="0.25">
      <c r="B6" s="75">
        <v>2</v>
      </c>
      <c r="C6" s="75" t="s">
        <v>29</v>
      </c>
      <c r="D6" s="75" t="s">
        <v>53</v>
      </c>
      <c r="E6" s="76" t="s">
        <v>75</v>
      </c>
    </row>
    <row r="7" spans="2:5" s="77" customFormat="1" ht="72" customHeight="1" x14ac:dyDescent="0.25">
      <c r="B7" s="75">
        <v>3</v>
      </c>
      <c r="C7" s="75" t="s">
        <v>30</v>
      </c>
      <c r="D7" s="75" t="s">
        <v>54</v>
      </c>
      <c r="E7" s="76" t="s">
        <v>76</v>
      </c>
    </row>
    <row r="8" spans="2:5" s="77" customFormat="1" ht="99.75" customHeight="1" x14ac:dyDescent="0.25">
      <c r="B8" s="75">
        <v>4</v>
      </c>
      <c r="C8" s="75" t="s">
        <v>31</v>
      </c>
      <c r="D8" s="75" t="s">
        <v>55</v>
      </c>
      <c r="E8" s="76" t="s">
        <v>77</v>
      </c>
    </row>
    <row r="9" spans="2:5" s="77" customFormat="1" ht="96" customHeight="1" x14ac:dyDescent="0.25">
      <c r="B9" s="75">
        <v>5</v>
      </c>
      <c r="C9" s="75" t="s">
        <v>48</v>
      </c>
      <c r="D9" s="78" t="s">
        <v>56</v>
      </c>
      <c r="E9" s="76" t="s">
        <v>78</v>
      </c>
    </row>
    <row r="10" spans="2:5" s="77" customFormat="1" ht="97.5" customHeight="1" x14ac:dyDescent="0.25">
      <c r="B10" s="75">
        <v>6</v>
      </c>
      <c r="C10" s="75" t="s">
        <v>49</v>
      </c>
      <c r="D10" s="75" t="s">
        <v>57</v>
      </c>
      <c r="E10" s="76" t="s">
        <v>79</v>
      </c>
    </row>
    <row r="11" spans="2:5" s="77" customFormat="1" ht="68.25" customHeight="1" x14ac:dyDescent="0.25">
      <c r="B11" s="75">
        <v>7</v>
      </c>
      <c r="C11" s="75" t="s">
        <v>32</v>
      </c>
      <c r="D11" s="78" t="s">
        <v>59</v>
      </c>
      <c r="E11" s="76" t="s">
        <v>80</v>
      </c>
    </row>
    <row r="12" spans="2:5" s="77" customFormat="1" ht="30" x14ac:dyDescent="0.25">
      <c r="B12" s="75">
        <v>8</v>
      </c>
      <c r="C12" s="75" t="s">
        <v>62</v>
      </c>
      <c r="D12" s="78" t="s">
        <v>63</v>
      </c>
      <c r="E12" s="76" t="s">
        <v>81</v>
      </c>
    </row>
    <row r="13" spans="2:5" s="77" customFormat="1" ht="95.25" customHeight="1" x14ac:dyDescent="0.25">
      <c r="B13" s="75">
        <v>9</v>
      </c>
      <c r="C13" s="78" t="s">
        <v>64</v>
      </c>
      <c r="D13" s="75" t="s">
        <v>58</v>
      </c>
      <c r="E13" s="76" t="s">
        <v>82</v>
      </c>
    </row>
    <row r="14" spans="2:5" s="77" customFormat="1" ht="30" x14ac:dyDescent="0.25">
      <c r="B14" s="75">
        <v>10</v>
      </c>
      <c r="C14" s="75" t="s">
        <v>35</v>
      </c>
      <c r="D14" s="78" t="s">
        <v>60</v>
      </c>
      <c r="E14" s="79" t="s">
        <v>83</v>
      </c>
    </row>
    <row r="15" spans="2:5" s="77" customFormat="1" ht="50.25" customHeight="1" x14ac:dyDescent="0.25">
      <c r="B15" s="75">
        <v>11</v>
      </c>
      <c r="C15" s="75" t="s">
        <v>36</v>
      </c>
      <c r="D15" s="75" t="s">
        <v>61</v>
      </c>
      <c r="E15" s="76" t="s">
        <v>84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2024-11-15T01:24:31Z</dcterms:modified>
</cp:coreProperties>
</file>