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55" yWindow="540" windowWidth="9420" windowHeight="5235" tabRatio="597" activeTab="0"/>
  </bookViews>
  <sheets>
    <sheet name="โครงสร้างราคา " sheetId="1" r:id="rId1"/>
  </sheets>
  <externalReferences>
    <externalReference r:id="rId4"/>
    <externalReference r:id="rId5"/>
  </externalReferences>
  <definedNames>
    <definedName name="\a">#REF!</definedName>
    <definedName name="__123Graph_A1" hidden="1">'[1]CRUDE-D'!#REF!</definedName>
    <definedName name="__123Graph_ABRENT" hidden="1">'[1]CRUDE-D'!#REF!</definedName>
    <definedName name="__123Graph_AC&amp;E" hidden="1">'[1]CRUDE-D'!#REF!</definedName>
    <definedName name="__123Graph_ACR" hidden="1">'[1]CRUDE-D'!#REF!</definedName>
    <definedName name="__123Graph_ACR2" hidden="1">'[1]CRUDE-D'!#REF!</definedName>
    <definedName name="__123Graph_ACR20" hidden="1">'[1]CRUDE-D'!#REF!</definedName>
    <definedName name="__123Graph_ACR3" hidden="1">'[1]CRUDE-D'!#REF!</definedName>
    <definedName name="__123Graph_ACR4" hidden="1">'[1]CRUDE-D'!#REF!</definedName>
    <definedName name="__123Graph_ACR5" hidden="1">'[1]CRUDE-D'!#REF!</definedName>
    <definedName name="__123Graph_ACRU" hidden="1">'[1]CRUDE-D'!#REF!</definedName>
    <definedName name="__123Graph_ACRU4" hidden="1">'[1]CRUDE-D'!#REF!</definedName>
    <definedName name="__123Graph_ADIBAI" hidden="1">'[1]CRUDE-D'!#REF!</definedName>
    <definedName name="__123Graph_ADUBAI" hidden="1">'[1]CRUDE-D'!#REF!</definedName>
    <definedName name="__123Graph_AF1" hidden="1">'[1]POSTF1'!#REF!</definedName>
    <definedName name="__123Graph_AF2" hidden="1">'[1]POSTF1'!#REF!</definedName>
    <definedName name="__123Graph_AF3" hidden="1">'[1]POSTF1'!#REF!</definedName>
    <definedName name="__123Graph_AF4" hidden="1">'[1]POSTF1'!#REF!</definedName>
    <definedName name="__123Graph_AFO" hidden="1">'[1]S''PORE-D'!#REF!</definedName>
    <definedName name="__123Graph_AFO180" hidden="1">'[1]S''PORE-D'!#REF!</definedName>
    <definedName name="__123Graph_AFOLS" hidden="1">'[1]S''PORE-D'!#REF!</definedName>
    <definedName name="__123Graph_AHD1" hidden="1">'[1]POSTHD1'!#REF!</definedName>
    <definedName name="__123Graph_AHD2" hidden="1">'[1]POSTHD1'!#REF!</definedName>
    <definedName name="__123Graph_AHD3" hidden="1">'[1]POSTHD1'!#REF!</definedName>
    <definedName name="__123Graph_AHD4" hidden="1">'[1]POSTHD1'!#REF!</definedName>
    <definedName name="__123Graph_AHD5" hidden="1">'[1]POSTHD1'!#REF!</definedName>
    <definedName name="__123Graph_AHSD" hidden="1">'[1]S''PORE-D'!#REF!</definedName>
    <definedName name="__123Graph_AJA" hidden="1">'[1]CRUDE-D'!#REF!</definedName>
    <definedName name="__123Graph_AJA2" hidden="1">'[1]S''PORE-D'!#REF!</definedName>
    <definedName name="__123Graph_ALPG1" hidden="1">'[1]POSTLPG'!#REF!</definedName>
    <definedName name="__123Graph_ALPG2" hidden="1">'[1]POSTLPG'!#REF!</definedName>
    <definedName name="__123Graph_ALPG3" hidden="1">'[1]POSTLPG'!#REF!</definedName>
    <definedName name="__123Graph_ALPG4" hidden="1">'[1]POSTLPG'!#REF!</definedName>
    <definedName name="__123Graph_ALPG5" hidden="1">'[1]POSTLPG'!#REF!</definedName>
    <definedName name="__123Graph_AOM" hidden="1">'[1]CRUDE-D'!#REF!</definedName>
    <definedName name="__123Graph_AOM&amp;EX" hidden="1">'[1]CRUDE-D'!#REF!</definedName>
    <definedName name="__123Graph_AOMAN" hidden="1">'[1]CRUDE-D'!#REF!</definedName>
    <definedName name="__123Graph_AP(10)" hidden="1">'[1]S''PORE-D'!#REF!</definedName>
    <definedName name="__123Graph_AP20" hidden="1">'[1]S''PORE-D'!#REF!</definedName>
    <definedName name="__123Graph_APICCR" hidden="1">'[1]CRUDE-D'!#REF!</definedName>
    <definedName name="__123Graph_APICPRO" hidden="1">'[1]S''PORE-D'!#REF!</definedName>
    <definedName name="__123Graph_APICULG" hidden="1">'[1]PO97(02)'!#REF!</definedName>
    <definedName name="__123Graph_APOSTF" hidden="1">'[1]POSTF1'!#REF!</definedName>
    <definedName name="__123Graph_APOSTHD" hidden="1">'[1]POSTHD1'!#REF!</definedName>
    <definedName name="__123Graph_APOSTLPG" hidden="1">'[1]POSTLPG'!#REF!</definedName>
    <definedName name="__123Graph_APOSTULG" hidden="1">'[1]PO97(02)'!#REF!</definedName>
    <definedName name="__123Graph_APRO" hidden="1">'[1]S''PORE-D'!#REF!</definedName>
    <definedName name="__123Graph_APRO93" hidden="1">'[1]S''PORE-D'!#REF!</definedName>
    <definedName name="__123Graph_ASA" hidden="1">'[1]CRUDE-D'!#REF!</definedName>
    <definedName name="__123Graph_ASP1" hidden="1">'[1]S''PORE-D'!#REF!</definedName>
    <definedName name="__123Graph_ATEM1" hidden="1">'[1]CRUDE-D'!#REF!</definedName>
    <definedName name="__123Graph_ATEMP" hidden="1">'[1]CRUDE-D'!#REF!</definedName>
    <definedName name="__123Graph_ATUK" hidden="1">'[1]CRUDE-D'!#REF!</definedName>
    <definedName name="__123Graph_AULG1" hidden="1">'[1]PO97(02)'!#REF!</definedName>
    <definedName name="__123Graph_AULG2" hidden="1">'[1]PO97(02)'!#REF!</definedName>
    <definedName name="__123Graph_AULG3" hidden="1">'[1]PO97(02)'!#REF!</definedName>
    <definedName name="__123Graph_AULG4" hidden="1">'[1]PO97(02)'!#REF!</definedName>
    <definedName name="__123Graph_AULG5" hidden="1">'[1]PO97(02)'!#REF!</definedName>
    <definedName name="__123Graph_AULG92" hidden="1">'[1]S''PORE-D'!#REF!</definedName>
    <definedName name="__123Graph_AULG95" hidden="1">'[1]S''PORE-D'!#REF!</definedName>
    <definedName name="__123Graph_AULG97" hidden="1">'[1]S''PORE-D'!#REF!</definedName>
    <definedName name="__123Graph_B1" hidden="1">'[1]CRUDE-D'!#REF!</definedName>
    <definedName name="__123Graph_BBRENT" hidden="1">'[1]CRUDE-D'!#REF!</definedName>
    <definedName name="__123Graph_BC&amp;E" hidden="1">'[1]CRUDE-D'!#REF!</definedName>
    <definedName name="__123Graph_BCR" hidden="1">'[1]CRUDE-D'!#REF!</definedName>
    <definedName name="__123Graph_BCR2" hidden="1">'[1]CRUDE-D'!#REF!</definedName>
    <definedName name="__123Graph_BCR20" hidden="1">'[1]CRUDE-D'!#REF!</definedName>
    <definedName name="__123Graph_BCR3" hidden="1">'[1]CRUDE-D'!#REF!</definedName>
    <definedName name="__123Graph_BCR4" hidden="1">'[1]CRUDE-D'!#REF!</definedName>
    <definedName name="__123Graph_BCR5" hidden="1">'[1]CRUDE-D'!#REF!</definedName>
    <definedName name="__123Graph_BCRU" hidden="1">'[1]CRUDE-D'!#REF!</definedName>
    <definedName name="__123Graph_BCRU4" hidden="1">'[1]CRUDE-D'!#REF!</definedName>
    <definedName name="__123Graph_BF1" hidden="1">'[1]POSTF1'!#REF!</definedName>
    <definedName name="__123Graph_BF2" hidden="1">'[1]POSTF1'!#REF!</definedName>
    <definedName name="__123Graph_BF3" hidden="1">'[1]POSTF1'!#REF!</definedName>
    <definedName name="__123Graph_BF4" hidden="1">'[1]POSTF1'!#REF!</definedName>
    <definedName name="__123Graph_BFO" hidden="1">'[1]S''PORE-D'!#REF!</definedName>
    <definedName name="__123Graph_BFOLS" hidden="1">'[1]S''PORE-D'!#REF!</definedName>
    <definedName name="__123Graph_BHD1" hidden="1">'[1]POSTHD1'!#REF!</definedName>
    <definedName name="__123Graph_BHD2" hidden="1">'[1]POSTHD1'!#REF!</definedName>
    <definedName name="__123Graph_BHD3" hidden="1">'[1]POSTHD1'!#REF!</definedName>
    <definedName name="__123Graph_BHD4" hidden="1">'[1]POSTHD1'!#REF!</definedName>
    <definedName name="__123Graph_BHD5" hidden="1">'[1]POSTHD1'!#REF!</definedName>
    <definedName name="__123Graph_BJA" hidden="1">'[1]CRUDE-D'!#REF!</definedName>
    <definedName name="__123Graph_BJA2" hidden="1">'[1]S''PORE-D'!#REF!</definedName>
    <definedName name="__123Graph_BLPG1" hidden="1">'[1]POSTLPG'!#REF!</definedName>
    <definedName name="__123Graph_BLPG2" hidden="1">'[1]POSTLPG'!#REF!</definedName>
    <definedName name="__123Graph_BLPG3" hidden="1">'[1]POSTLPG'!#REF!</definedName>
    <definedName name="__123Graph_BLPG4" hidden="1">'[1]POSTLPG'!#REF!</definedName>
    <definedName name="__123Graph_BLPG5" hidden="1">'[1]POSTLPG'!#REF!</definedName>
    <definedName name="__123Graph_BP(10)" hidden="1">'[1]S''PORE-D'!#REF!</definedName>
    <definedName name="__123Graph_BP20" hidden="1">'[1]S''PORE-D'!#REF!</definedName>
    <definedName name="__123Graph_BPICCR" hidden="1">'[1]CRUDE-D'!#REF!</definedName>
    <definedName name="__123Graph_BPICPRO" hidden="1">'[1]S''PORE-D'!#REF!</definedName>
    <definedName name="__123Graph_BPICULG" hidden="1">'[1]PO97(02)'!#REF!</definedName>
    <definedName name="__123Graph_BPOSTF" hidden="1">'[1]POSTF1'!#REF!</definedName>
    <definedName name="__123Graph_BPOSTHD" hidden="1">'[1]POSTHD1'!#REF!</definedName>
    <definedName name="__123Graph_BPOSTLPG" hidden="1">'[1]POSTLPG'!#REF!</definedName>
    <definedName name="__123Graph_BPOSTULG" hidden="1">'[1]PO97(02)'!#REF!</definedName>
    <definedName name="__123Graph_BPRO" hidden="1">'[1]S''PORE-D'!#REF!</definedName>
    <definedName name="__123Graph_BPRO93" hidden="1">'[1]S''PORE-D'!#REF!</definedName>
    <definedName name="__123Graph_BSA" hidden="1">'[1]CRUDE-D'!#REF!</definedName>
    <definedName name="__123Graph_BSP1" hidden="1">'[1]S''PORE-D'!#REF!</definedName>
    <definedName name="__123Graph_BTUK" hidden="1">'[1]CRUDE-D'!#REF!</definedName>
    <definedName name="__123Graph_BULG1" hidden="1">'[1]PO97(02)'!#REF!</definedName>
    <definedName name="__123Graph_BULG2" hidden="1">'[1]PO97(02)'!#REF!</definedName>
    <definedName name="__123Graph_BULG3" hidden="1">'[1]PO97(02)'!#REF!</definedName>
    <definedName name="__123Graph_BULG4" hidden="1">'[1]PO97(02)'!#REF!</definedName>
    <definedName name="__123Graph_BULG5" hidden="1">'[1]PO97(02)'!#REF!</definedName>
    <definedName name="__123Graph_C1" hidden="1">'[1]CRUDE-D'!#REF!</definedName>
    <definedName name="__123Graph_CBRENT" hidden="1">'[1]CRUDE-D'!#REF!</definedName>
    <definedName name="__123Graph_CC&amp;E" hidden="1">'[1]CRUDE-D'!#REF!</definedName>
    <definedName name="__123Graph_CCR" hidden="1">'[1]CRUDE-D'!#REF!</definedName>
    <definedName name="__123Graph_CCR2" hidden="1">'[1]CRUDE-D'!#REF!</definedName>
    <definedName name="__123Graph_CCR20" hidden="1">'[1]CRUDE-D'!#REF!</definedName>
    <definedName name="__123Graph_CCR3" hidden="1">'[1]CRUDE-D'!#REF!</definedName>
    <definedName name="__123Graph_CCR4" hidden="1">'[1]CRUDE-D'!#REF!</definedName>
    <definedName name="__123Graph_CCR5" hidden="1">'[1]CRUDE-D'!#REF!</definedName>
    <definedName name="__123Graph_CCRU" hidden="1">'[1]CRUDE-D'!#REF!</definedName>
    <definedName name="__123Graph_CCRU4" hidden="1">'[1]CRUDE-D'!#REF!</definedName>
    <definedName name="__123Graph_CF1" hidden="1">'[1]POSTF1'!#REF!</definedName>
    <definedName name="__123Graph_CF2" hidden="1">'[1]POSTF1'!#REF!</definedName>
    <definedName name="__123Graph_CF3" hidden="1">'[1]POSTF1'!#REF!</definedName>
    <definedName name="__123Graph_CF4" hidden="1">'[1]POSTF1'!#REF!</definedName>
    <definedName name="__123Graph_CFO" hidden="1">'[1]S''PORE-D'!#REF!</definedName>
    <definedName name="__123Graph_CFOLS" hidden="1">'[1]S''PORE-D'!#REF!</definedName>
    <definedName name="__123Graph_CHD1" hidden="1">'[1]POSTHD1'!#REF!</definedName>
    <definedName name="__123Graph_CHD2" hidden="1">'[1]POSTHD1'!#REF!</definedName>
    <definedName name="__123Graph_CHD3" hidden="1">'[1]POSTHD1'!#REF!</definedName>
    <definedName name="__123Graph_CHD4" hidden="1">'[1]POSTHD1'!#REF!</definedName>
    <definedName name="__123Graph_CHD5" hidden="1">'[1]POSTHD1'!#REF!</definedName>
    <definedName name="__123Graph_CJA" hidden="1">'[1]CRUDE-D'!#REF!</definedName>
    <definedName name="__123Graph_CJA2" hidden="1">'[1]S''PORE-D'!#REF!</definedName>
    <definedName name="__123Graph_CLPG1" hidden="1">'[1]POSTLPG'!#REF!</definedName>
    <definedName name="__123Graph_CLPG2" hidden="1">'[1]POSTLPG'!#REF!</definedName>
    <definedName name="__123Graph_CLPG3" hidden="1">'[1]POSTLPG'!#REF!</definedName>
    <definedName name="__123Graph_CLPG4" hidden="1">'[1]POSTLPG'!#REF!</definedName>
    <definedName name="__123Graph_CLPG5" hidden="1">'[1]POSTLPG'!#REF!</definedName>
    <definedName name="__123Graph_COM&amp;EX" hidden="1">'[1]CRUDE-D'!#REF!</definedName>
    <definedName name="__123Graph_CP(10)" hidden="1">'[1]S''PORE-D'!#REF!</definedName>
    <definedName name="__123Graph_CP20" hidden="1">'[1]S''PORE-D'!#REF!</definedName>
    <definedName name="__123Graph_CPICCR" hidden="1">'[1]CRUDE-D'!#REF!</definedName>
    <definedName name="__123Graph_CPICPRO" hidden="1">'[1]S''PORE-D'!#REF!</definedName>
    <definedName name="__123Graph_CPICULG" hidden="1">'[1]PO97(02)'!#REF!</definedName>
    <definedName name="__123Graph_CPOSTF" hidden="1">'[1]POSTF1'!#REF!</definedName>
    <definedName name="__123Graph_CPOSTHD" hidden="1">'[1]POSTHD1'!#REF!</definedName>
    <definedName name="__123Graph_CPOSTLPG" hidden="1">'[1]POSTLPG'!#REF!</definedName>
    <definedName name="__123Graph_CPOSTULG" hidden="1">'[1]PO97(02)'!#REF!</definedName>
    <definedName name="__123Graph_CPRO" hidden="1">'[1]S''PORE-D'!#REF!</definedName>
    <definedName name="__123Graph_CPRO93" hidden="1">'[1]S''PORE-D'!#REF!</definedName>
    <definedName name="__123Graph_CSA" hidden="1">'[1]CRUDE-D'!#REF!</definedName>
    <definedName name="__123Graph_CSP1" hidden="1">'[1]S''PORE-D'!#REF!</definedName>
    <definedName name="__123Graph_CTEM1" hidden="1">'[1]CRUDE-D'!#REF!</definedName>
    <definedName name="__123Graph_CTEMP" hidden="1">'[1]CRUDE-D'!#REF!</definedName>
    <definedName name="__123Graph_CTUK" hidden="1">'[1]CRUDE-D'!#REF!</definedName>
    <definedName name="__123Graph_CULG1" hidden="1">'[1]PO97(02)'!#REF!</definedName>
    <definedName name="__123Graph_CULG2" hidden="1">'[1]PO97(02)'!#REF!</definedName>
    <definedName name="__123Graph_CULG3" hidden="1">'[1]PO97(02)'!#REF!</definedName>
    <definedName name="__123Graph_CULG4" hidden="1">'[1]PO97(02)'!#REF!</definedName>
    <definedName name="__123Graph_CULG5" hidden="1">'[1]PO97(02)'!#REF!</definedName>
    <definedName name="__123Graph_D1" hidden="1">'[1]CRUDE-D'!#REF!</definedName>
    <definedName name="__123Graph_DBRENT" hidden="1">'[1]CRUDE-D'!#REF!</definedName>
    <definedName name="__123Graph_DCR" hidden="1">'[1]CRUDE-D'!#REF!</definedName>
    <definedName name="__123Graph_DCR2" hidden="1">'[1]CRUDE-D'!#REF!</definedName>
    <definedName name="__123Graph_DCR20" hidden="1">'[1]CRUDE-D'!#REF!</definedName>
    <definedName name="__123Graph_DCR3" hidden="1">'[1]CRUDE-D'!#REF!</definedName>
    <definedName name="__123Graph_DCR4" hidden="1">'[1]CRUDE-D'!#REF!</definedName>
    <definedName name="__123Graph_DCR5" hidden="1">'[1]CRUDE-D'!#REF!</definedName>
    <definedName name="__123Graph_DCRU" hidden="1">'[1]CRUDE-D'!#REF!</definedName>
    <definedName name="__123Graph_DCRU4" hidden="1">'[1]CRUDE-D'!#REF!</definedName>
    <definedName name="__123Graph_DF1" hidden="1">'[1]POSTF1'!#REF!</definedName>
    <definedName name="__123Graph_DF2" hidden="1">'[1]POSTF1'!#REF!</definedName>
    <definedName name="__123Graph_DF3" hidden="1">'[1]POSTF1'!#REF!</definedName>
    <definedName name="__123Graph_DF4" hidden="1">'[1]POSTF1'!#REF!</definedName>
    <definedName name="__123Graph_DFO" hidden="1">'[1]S''PORE-D'!#REF!</definedName>
    <definedName name="__123Graph_DHD2" hidden="1">'[1]POSTHD1'!#REF!</definedName>
    <definedName name="__123Graph_DHD3" hidden="1">'[1]POSTHD1'!#REF!</definedName>
    <definedName name="__123Graph_DHD4" hidden="1">'[1]POSTHD1'!#REF!</definedName>
    <definedName name="__123Graph_DHD5" hidden="1">'[1]POSTHD1'!#REF!</definedName>
    <definedName name="__123Graph_DJA" hidden="1">'[1]CRUDE-D'!#REF!</definedName>
    <definedName name="__123Graph_DJA2" hidden="1">'[1]S''PORE-D'!#REF!</definedName>
    <definedName name="__123Graph_DLPG1" hidden="1">'[1]POSTLPG'!#REF!</definedName>
    <definedName name="__123Graph_DLPG2" hidden="1">'[1]POSTLPG'!#REF!</definedName>
    <definedName name="__123Graph_DLPG3" hidden="1">'[1]POSTLPG'!#REF!</definedName>
    <definedName name="__123Graph_DLPG4" hidden="1">'[1]POSTLPG'!#REF!</definedName>
    <definedName name="__123Graph_DLPG5" hidden="1">'[1]POSTLPG'!#REF!</definedName>
    <definedName name="__123Graph_DP(10)" hidden="1">'[1]S''PORE-D'!#REF!</definedName>
    <definedName name="__123Graph_DP20" hidden="1">'[1]S''PORE-D'!#REF!</definedName>
    <definedName name="__123Graph_DPICCR" hidden="1">'[1]CRUDE-D'!#REF!</definedName>
    <definedName name="__123Graph_DPICLPG-1" hidden="1">'[1]POSTLPG'!#REF!</definedName>
    <definedName name="__123Graph_DPICLPG-2" hidden="1">'[1]POSTLPG'!#REF!</definedName>
    <definedName name="__123Graph_DPICPRO" hidden="1">'[1]S''PORE-D'!#REF!</definedName>
    <definedName name="__123Graph_DPICULG" hidden="1">'[1]PO97(02)'!#REF!</definedName>
    <definedName name="__123Graph_DPOSTF" hidden="1">'[1]POSTF1'!#REF!</definedName>
    <definedName name="__123Graph_DPOSTHD" hidden="1">'[1]POSTHD1'!#REF!</definedName>
    <definedName name="__123Graph_DPOSTLPG" hidden="1">'[1]POSTLPG'!#REF!</definedName>
    <definedName name="__123Graph_DPOSTULG" hidden="1">'[1]PO97(02)'!#REF!</definedName>
    <definedName name="__123Graph_DPRO" hidden="1">'[1]S''PORE-D'!#REF!</definedName>
    <definedName name="__123Graph_DPRO93" hidden="1">'[1]S''PORE-D'!#REF!</definedName>
    <definedName name="__123Graph_DSA" hidden="1">'[1]CRUDE-D'!#REF!</definedName>
    <definedName name="__123Graph_DSP1" hidden="1">'[1]S''PORE-D'!#REF!</definedName>
    <definedName name="__123Graph_DTUK" hidden="1">'[1]CRUDE-D'!#REF!</definedName>
    <definedName name="__123Graph_DULG1" hidden="1">'[1]PO97(02)'!#REF!</definedName>
    <definedName name="__123Graph_DULG2" hidden="1">'[1]PO97(02)'!#REF!</definedName>
    <definedName name="__123Graph_DULG3" hidden="1">'[1]PO97(02)'!#REF!</definedName>
    <definedName name="__123Graph_DULG4" hidden="1">'[1]PO97(02)'!#REF!</definedName>
    <definedName name="__123Graph_DULG5" hidden="1">'[1]PO97(02)'!#REF!</definedName>
    <definedName name="__123Graph_E1" hidden="1">'[1]CRUDE-D'!#REF!</definedName>
    <definedName name="__123Graph_EBRENT" hidden="1">'[1]CRUDE-D'!#REF!</definedName>
    <definedName name="__123Graph_ECR" hidden="1">'[1]CRUDE-D'!#REF!</definedName>
    <definedName name="__123Graph_ECR2" hidden="1">'[1]CRUDE-D'!#REF!</definedName>
    <definedName name="__123Graph_ECR20" hidden="1">'[1]CRUDE-D'!#REF!</definedName>
    <definedName name="__123Graph_ECR3" hidden="1">'[1]CRUDE-D'!#REF!</definedName>
    <definedName name="__123Graph_ECR4" hidden="1">'[1]CRUDE-D'!#REF!</definedName>
    <definedName name="__123Graph_ECR5" hidden="1">'[1]CRUDE-D'!#REF!</definedName>
    <definedName name="__123Graph_ECRU" hidden="1">'[1]CRUDE-D'!#REF!</definedName>
    <definedName name="__123Graph_ECRU4" hidden="1">'[1]CRUDE-D'!#REF!</definedName>
    <definedName name="__123Graph_EHD1" hidden="1">'[1]POSTHD1'!#REF!</definedName>
    <definedName name="__123Graph_EJA" hidden="1">'[1]CRUDE-D'!#REF!</definedName>
    <definedName name="__123Graph_EPICCR" hidden="1">'[1]CRUDE-D'!#REF!</definedName>
    <definedName name="__123Graph_ESA" hidden="1">'[1]CRUDE-D'!#REF!</definedName>
    <definedName name="__123Graph_ETUK" hidden="1">'[1]CRUDE-D'!#REF!</definedName>
    <definedName name="__123Graph_X1" hidden="1">'[1]CRUDE-D'!#REF!</definedName>
    <definedName name="__123Graph_XCR" hidden="1">'[1]CRUDE-D'!#REF!</definedName>
    <definedName name="__123Graph_XF1" hidden="1">'[1]POSTF1'!#REF!</definedName>
    <definedName name="__123Graph_XF2" hidden="1">'[1]POSTF1'!#REF!</definedName>
    <definedName name="__123Graph_XF3" hidden="1">'[1]POSTF1'!#REF!</definedName>
    <definedName name="__123Graph_XF4" hidden="1">'[1]POSTF1'!#REF!</definedName>
    <definedName name="__123Graph_XFO" hidden="1">'[1]S''PORE-D'!#REF!</definedName>
    <definedName name="__123Graph_XFO180" hidden="1">'[1]S''PORE-D'!#REF!</definedName>
    <definedName name="__123Graph_XFOLS" hidden="1">'[1]S''PORE-D'!#REF!</definedName>
    <definedName name="__123Graph_XHD1" hidden="1">'[1]POSTHD1'!#REF!</definedName>
    <definedName name="__123Graph_XHD2" hidden="1">'[1]POSTHD1'!#REF!</definedName>
    <definedName name="__123Graph_XHD3" hidden="1">'[1]POSTHD1'!#REF!</definedName>
    <definedName name="__123Graph_XHD4" hidden="1">'[1]POSTHD1'!#REF!</definedName>
    <definedName name="__123Graph_XHD5" hidden="1">'[1]POSTHD1'!#REF!</definedName>
    <definedName name="__123Graph_XHSD" hidden="1">'[1]S''PORE-D'!#REF!</definedName>
    <definedName name="__123Graph_XJA2" hidden="1">'[1]S''PORE-D'!#REF!</definedName>
    <definedName name="__123Graph_XLPG1" hidden="1">'[1]POSTLPG'!#REF!</definedName>
    <definedName name="__123Graph_XLPG2" hidden="1">'[1]POSTLPG'!#REF!</definedName>
    <definedName name="__123Graph_XLPG3" hidden="1">'[1]POSTLPG'!#REF!</definedName>
    <definedName name="__123Graph_XLPG4" hidden="1">'[1]POSTLPG'!#REF!</definedName>
    <definedName name="__123Graph_XLPG5" hidden="1">'[1]POSTLPG'!#REF!</definedName>
    <definedName name="__123Graph_XP(10)" hidden="1">'[1]S''PORE-D'!#REF!</definedName>
    <definedName name="__123Graph_XP20" hidden="1">'[1]S''PORE-D'!#REF!</definedName>
    <definedName name="__123Graph_XPICPRO" hidden="1">'[1]S''PORE-D'!#REF!</definedName>
    <definedName name="__123Graph_XPICULG" hidden="1">'[1]PO97(02)'!#REF!</definedName>
    <definedName name="__123Graph_XPOSTF" hidden="1">'[1]POSTF1'!#REF!</definedName>
    <definedName name="__123Graph_XPOSTHD" hidden="1">'[1]POSTHD1'!#REF!</definedName>
    <definedName name="__123Graph_XPOSTLPG" hidden="1">'[1]POSTLPG'!#REF!</definedName>
    <definedName name="__123Graph_XPOSTULG" hidden="1">'[1]PO97(02)'!#REF!</definedName>
    <definedName name="__123Graph_XPRO" hidden="1">'[1]S''PORE-D'!#REF!</definedName>
    <definedName name="__123Graph_XPRO93" hidden="1">'[1]S''PORE-D'!#REF!</definedName>
    <definedName name="__123Graph_XSP1" hidden="1">'[1]S''PORE-D'!#REF!</definedName>
    <definedName name="__123Graph_XTEM1" hidden="1">'[1]CRUDE-D'!#REF!</definedName>
    <definedName name="__123Graph_XULG1" hidden="1">'[1]PO97(02)'!#REF!</definedName>
    <definedName name="__123Graph_XULG2" hidden="1">'[1]PO97(02)'!#REF!</definedName>
    <definedName name="__123Graph_XULG3" hidden="1">'[1]PO97(02)'!#REF!</definedName>
    <definedName name="__123Graph_XULG4" hidden="1">'[1]PO97(02)'!#REF!</definedName>
    <definedName name="__123Graph_XULG5" hidden="1">'[1]PO97(02)'!#REF!</definedName>
    <definedName name="__123Graph_XULG92" hidden="1">'[1]S''PORE-D'!#REF!</definedName>
    <definedName name="__123Graph_XULG95" hidden="1">'[1]S''PORE-D'!#REF!</definedName>
    <definedName name="__123Graph_XULG97" hidden="1">'[1]S''PORE-D'!#REF!</definedName>
    <definedName name="_xlnm.Print_Area" localSheetId="0">'โครงสร้างราคา '!$A$1:$M$33</definedName>
  </definedNames>
  <calcPr fullCalcOnLoad="1"/>
</workbook>
</file>

<file path=xl/sharedStrings.xml><?xml version="1.0" encoding="utf-8"?>
<sst xmlns="http://schemas.openxmlformats.org/spreadsheetml/2006/main" count="76" uniqueCount="52">
  <si>
    <t>EX-REFIN.</t>
  </si>
  <si>
    <t>OIL</t>
  </si>
  <si>
    <t>CONSV.</t>
  </si>
  <si>
    <t xml:space="preserve">WHOLESALE </t>
  </si>
  <si>
    <t>VAT</t>
  </si>
  <si>
    <t>WS&amp;VAT</t>
  </si>
  <si>
    <t>RETAIL</t>
  </si>
  <si>
    <t>(AVG)</t>
  </si>
  <si>
    <t>B./LITRE</t>
  </si>
  <si>
    <t>FUND (1)</t>
  </si>
  <si>
    <t>FUND</t>
  </si>
  <si>
    <t>PRICE(WS)</t>
  </si>
  <si>
    <t>ULG 95R ; UNL</t>
  </si>
  <si>
    <t>ULG 91R ; UNL</t>
  </si>
  <si>
    <t>TAX</t>
  </si>
  <si>
    <t>M. TAX</t>
  </si>
  <si>
    <t>GASOHOL91</t>
  </si>
  <si>
    <t>MARKETING</t>
  </si>
  <si>
    <t>MARGIN</t>
  </si>
  <si>
    <t>GASOHOL95 E10</t>
  </si>
  <si>
    <t>GASOHOL95 E20</t>
  </si>
  <si>
    <t xml:space="preserve">PRICE STRUCTURE OF PETROLEUM PRODUCT IN BANGKOK </t>
  </si>
  <si>
    <t>FO 600 (1) 2%S</t>
  </si>
  <si>
    <t>FO 1500 (2) 2%S</t>
  </si>
  <si>
    <t xml:space="preserve">H-DIESEL(0.035%S) </t>
  </si>
  <si>
    <t>GASOHOL95 E85</t>
  </si>
  <si>
    <t>AVERRAGE MARKETING MARGIN OF</t>
  </si>
  <si>
    <t>GASOLINE,GASOHOL,DIESEL (BANGKOK)</t>
  </si>
  <si>
    <t>GROSS REFINERY MARGIN</t>
  </si>
  <si>
    <t xml:space="preserve">             น้ำมันแก๊สโซฮอล 95,91 E10 ต่ำกว่าโครงสร้างปกติประมาณ 0.003 บาท/ลิตร น้ำมันแก๊สโซฮอล 95 E 20 ต่ำกว่าประมาณ 0.006 บาท/ลิตร</t>
  </si>
  <si>
    <t xml:space="preserve">            และน้ำมันแก๊สโซฮอล 95 E85 ต่ำกว่าประมาณ 0.025 บาท/ลิตร</t>
  </si>
  <si>
    <t>2010</t>
  </si>
  <si>
    <t xml:space="preserve">Exchange Rate    </t>
  </si>
  <si>
    <t>=</t>
  </si>
  <si>
    <t>BAHT/$</t>
  </si>
  <si>
    <t xml:space="preserve">Ethanol Reference Price </t>
  </si>
  <si>
    <t>BAHT/LITRE</t>
  </si>
  <si>
    <t>Biodiesel(B100) Reference Price</t>
  </si>
  <si>
    <t>2011</t>
  </si>
  <si>
    <t xml:space="preserve">        3 ) ค่าการตลาดเฉลี่ยของน้ำมันดีเซล ย้อนหลัง 5 วัน ทำการ</t>
  </si>
  <si>
    <t>บาท/ลิตร</t>
  </si>
  <si>
    <t>2012</t>
  </si>
  <si>
    <t>UNIT:BAHT/KILO</t>
  </si>
  <si>
    <t>FUND (2)</t>
  </si>
  <si>
    <t>LPG (COOKING)</t>
  </si>
  <si>
    <t>LPG  (AUTOBILE)</t>
  </si>
  <si>
    <t>LPG (INDUSTRY)</t>
  </si>
  <si>
    <t xml:space="preserve">  DIESEL (BANGKOK)</t>
  </si>
  <si>
    <t>UNIT : BATH/LITRE</t>
  </si>
  <si>
    <t>PRICE</t>
  </si>
  <si>
    <t>B./KILO</t>
  </si>
  <si>
    <t xml:space="preserve"> 1 - 21 Nov 12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</si>
</sst>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0.00_)"/>
    <numFmt numFmtId="200" formatCode="0.0000"/>
    <numFmt numFmtId="201" formatCode="0.000"/>
    <numFmt numFmtId="202" formatCode="0.00000"/>
    <numFmt numFmtId="203" formatCode="0.0000_)"/>
    <numFmt numFmtId="204" formatCode="[$-409]d\-mmm\-yy;@"/>
    <numFmt numFmtId="205" formatCode="0.000_)"/>
    <numFmt numFmtId="206" formatCode="B1d\-mmm\-yy"/>
    <numFmt numFmtId="207" formatCode="B1d\-mmm"/>
    <numFmt numFmtId="208" formatCode="[$-409]mmm\-yy;@"/>
  </numFmts>
  <fonts count="46">
    <font>
      <sz val="14"/>
      <name val="Cordia New"/>
      <family val="0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sz val="8"/>
      <name val="Cordia New"/>
      <family val="2"/>
    </font>
    <font>
      <sz val="16"/>
      <name val="Cordia New"/>
      <family val="2"/>
    </font>
    <font>
      <sz val="16"/>
      <color indexed="9"/>
      <name val="Cordia New"/>
      <family val="2"/>
    </font>
    <font>
      <b/>
      <sz val="16"/>
      <name val="Cordia New"/>
      <family val="2"/>
    </font>
    <font>
      <b/>
      <sz val="16"/>
      <color indexed="9"/>
      <name val="Cordia New"/>
      <family val="2"/>
    </font>
    <font>
      <b/>
      <sz val="18"/>
      <name val="Cordia New"/>
      <family val="2"/>
    </font>
    <font>
      <sz val="16"/>
      <color indexed="56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0"/>
      <name val="Cordia New"/>
      <family val="2"/>
    </font>
    <font>
      <b/>
      <sz val="16"/>
      <color theme="0"/>
      <name val="Cordia Ne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03" fontId="4" fillId="0" borderId="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199" fontId="7" fillId="33" borderId="11" xfId="0" applyNumberFormat="1" applyFont="1" applyFill="1" applyBorder="1" applyAlignment="1" applyProtection="1">
      <alignment horizontal="center"/>
      <protection/>
    </xf>
    <xf numFmtId="199" fontId="7" fillId="33" borderId="12" xfId="0" applyNumberFormat="1" applyFont="1" applyFill="1" applyBorder="1" applyAlignment="1" applyProtection="1">
      <alignment horizontal="center"/>
      <protection/>
    </xf>
    <xf numFmtId="0" fontId="7" fillId="33" borderId="13" xfId="0" applyFont="1" applyFill="1" applyBorder="1" applyAlignment="1">
      <alignment/>
    </xf>
    <xf numFmtId="199" fontId="7" fillId="33" borderId="14" xfId="0" applyNumberFormat="1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199" fontId="7" fillId="33" borderId="15" xfId="0" applyNumberFormat="1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>
      <alignment/>
    </xf>
    <xf numFmtId="199" fontId="6" fillId="0" borderId="10" xfId="0" applyNumberFormat="1" applyFont="1" applyFill="1" applyBorder="1" applyAlignment="1" applyProtection="1">
      <alignment horizontal="left"/>
      <protection/>
    </xf>
    <xf numFmtId="203" fontId="4" fillId="0" borderId="12" xfId="0" applyNumberFormat="1" applyFont="1" applyBorder="1" applyAlignment="1">
      <alignment horizontal="center"/>
    </xf>
    <xf numFmtId="199" fontId="6" fillId="34" borderId="16" xfId="0" applyNumberFormat="1" applyFont="1" applyFill="1" applyBorder="1" applyAlignment="1" applyProtection="1">
      <alignment horizontal="left"/>
      <protection/>
    </xf>
    <xf numFmtId="203" fontId="4" fillId="34" borderId="17" xfId="0" applyNumberFormat="1" applyFont="1" applyFill="1" applyBorder="1" applyAlignment="1" applyProtection="1">
      <alignment horizontal="center"/>
      <protection/>
    </xf>
    <xf numFmtId="199" fontId="6" fillId="0" borderId="16" xfId="0" applyNumberFormat="1" applyFont="1" applyFill="1" applyBorder="1" applyAlignment="1" applyProtection="1">
      <alignment horizontal="left"/>
      <protection/>
    </xf>
    <xf numFmtId="203" fontId="4" fillId="0" borderId="17" xfId="0" applyNumberFormat="1" applyFont="1" applyFill="1" applyBorder="1" applyAlignment="1" applyProtection="1">
      <alignment horizontal="center"/>
      <protection/>
    </xf>
    <xf numFmtId="203" fontId="4" fillId="0" borderId="0" xfId="0" applyNumberFormat="1" applyFont="1" applyFill="1" applyBorder="1" applyAlignment="1" applyProtection="1">
      <alignment horizontal="center"/>
      <protection/>
    </xf>
    <xf numFmtId="199" fontId="6" fillId="35" borderId="16" xfId="0" applyNumberFormat="1" applyFont="1" applyFill="1" applyBorder="1" applyAlignment="1" applyProtection="1">
      <alignment horizontal="left"/>
      <protection/>
    </xf>
    <xf numFmtId="203" fontId="4" fillId="35" borderId="17" xfId="0" applyNumberFormat="1" applyFont="1" applyFill="1" applyBorder="1" applyAlignment="1" applyProtection="1">
      <alignment horizontal="center"/>
      <protection/>
    </xf>
    <xf numFmtId="203" fontId="4" fillId="0" borderId="0" xfId="0" applyNumberFormat="1" applyFont="1" applyFill="1" applyBorder="1" applyAlignment="1" applyProtection="1">
      <alignment/>
      <protection/>
    </xf>
    <xf numFmtId="20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00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203" fontId="4" fillId="0" borderId="0" xfId="0" applyNumberFormat="1" applyFont="1" applyAlignment="1">
      <alignment/>
    </xf>
    <xf numFmtId="201" fontId="4" fillId="0" borderId="0" xfId="0" applyNumberFormat="1" applyFont="1" applyAlignment="1">
      <alignment/>
    </xf>
    <xf numFmtId="0" fontId="6" fillId="0" borderId="18" xfId="0" applyFont="1" applyBorder="1" applyAlignment="1">
      <alignment horizontal="left"/>
    </xf>
    <xf numFmtId="0" fontId="5" fillId="0" borderId="0" xfId="0" applyFont="1" applyAlignment="1">
      <alignment/>
    </xf>
    <xf numFmtId="203" fontId="4" fillId="0" borderId="0" xfId="0" applyNumberFormat="1" applyFont="1" applyFill="1" applyBorder="1" applyAlignment="1">
      <alignment horizontal="center"/>
    </xf>
    <xf numFmtId="199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99" fontId="4" fillId="0" borderId="0" xfId="0" applyNumberFormat="1" applyFont="1" applyFill="1" applyBorder="1" applyAlignment="1" applyProtection="1">
      <alignment/>
      <protection/>
    </xf>
    <xf numFmtId="202" fontId="6" fillId="0" borderId="0" xfId="0" applyNumberFormat="1" applyFont="1" applyFill="1" applyBorder="1" applyAlignment="1">
      <alignment/>
    </xf>
    <xf numFmtId="200" fontId="9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44" fillId="0" borderId="0" xfId="0" applyFont="1" applyAlignment="1">
      <alignment/>
    </xf>
    <xf numFmtId="200" fontId="44" fillId="0" borderId="0" xfId="0" applyNumberFormat="1" applyFont="1" applyAlignment="1">
      <alignment horizontal="center"/>
    </xf>
    <xf numFmtId="0" fontId="44" fillId="33" borderId="19" xfId="0" applyFont="1" applyFill="1" applyBorder="1" applyAlignment="1">
      <alignment/>
    </xf>
    <xf numFmtId="17" fontId="45" fillId="36" borderId="20" xfId="0" applyNumberFormat="1" applyFont="1" applyFill="1" applyBorder="1" applyAlignment="1" quotePrefix="1">
      <alignment horizontal="center"/>
    </xf>
    <xf numFmtId="17" fontId="45" fillId="36" borderId="21" xfId="0" applyNumberFormat="1" applyFont="1" applyFill="1" applyBorder="1" applyAlignment="1" quotePrefix="1">
      <alignment horizontal="center"/>
    </xf>
    <xf numFmtId="199" fontId="6" fillId="0" borderId="0" xfId="0" applyNumberFormat="1" applyFont="1" applyFill="1" applyBorder="1" applyAlignment="1" applyProtection="1">
      <alignment horizontal="center"/>
      <protection/>
    </xf>
    <xf numFmtId="199" fontId="6" fillId="0" borderId="13" xfId="0" applyNumberFormat="1" applyFont="1" applyFill="1" applyBorder="1" applyAlignment="1" applyProtection="1">
      <alignment horizontal="left"/>
      <protection/>
    </xf>
    <xf numFmtId="203" fontId="4" fillId="0" borderId="15" xfId="0" applyNumberFormat="1" applyFont="1" applyFill="1" applyBorder="1" applyAlignment="1" applyProtection="1">
      <alignment horizontal="center"/>
      <protection/>
    </xf>
    <xf numFmtId="0" fontId="7" fillId="33" borderId="22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199" fontId="6" fillId="0" borderId="22" xfId="0" applyNumberFormat="1" applyFont="1" applyFill="1" applyBorder="1" applyAlignment="1" applyProtection="1">
      <alignment horizontal="left"/>
      <protection/>
    </xf>
    <xf numFmtId="199" fontId="6" fillId="34" borderId="23" xfId="0" applyNumberFormat="1" applyFont="1" applyFill="1" applyBorder="1" applyAlignment="1" applyProtection="1">
      <alignment horizontal="left"/>
      <protection/>
    </xf>
    <xf numFmtId="199" fontId="7" fillId="33" borderId="22" xfId="0" applyNumberFormat="1" applyFont="1" applyFill="1" applyBorder="1" applyAlignment="1" applyProtection="1">
      <alignment horizontal="center"/>
      <protection/>
    </xf>
    <xf numFmtId="199" fontId="7" fillId="33" borderId="18" xfId="0" applyNumberFormat="1" applyFont="1" applyFill="1" applyBorder="1" applyAlignment="1" applyProtection="1">
      <alignment horizontal="center"/>
      <protection/>
    </xf>
    <xf numFmtId="203" fontId="4" fillId="0" borderId="24" xfId="0" applyNumberFormat="1" applyFont="1" applyFill="1" applyBorder="1" applyAlignment="1" applyProtection="1">
      <alignment horizontal="center"/>
      <protection/>
    </xf>
    <xf numFmtId="199" fontId="6" fillId="0" borderId="0" xfId="0" applyNumberFormat="1" applyFont="1" applyFill="1" applyBorder="1" applyAlignment="1" applyProtection="1">
      <alignment horizontal="left"/>
      <protection/>
    </xf>
    <xf numFmtId="0" fontId="7" fillId="33" borderId="25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17" fontId="45" fillId="36" borderId="2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2" fontId="4" fillId="0" borderId="0" xfId="0" applyNumberFormat="1" applyFont="1" applyFill="1" applyBorder="1" applyAlignment="1">
      <alignment horizontal="center" vertical="center"/>
    </xf>
    <xf numFmtId="199" fontId="6" fillId="0" borderId="26" xfId="0" applyNumberFormat="1" applyFont="1" applyFill="1" applyBorder="1" applyAlignment="1" applyProtection="1">
      <alignment horizontal="left"/>
      <protection/>
    </xf>
    <xf numFmtId="208" fontId="45" fillId="36" borderId="27" xfId="0" applyNumberFormat="1" applyFont="1" applyFill="1" applyBorder="1" applyAlignment="1">
      <alignment horizontal="center"/>
    </xf>
    <xf numFmtId="203" fontId="4" fillId="0" borderId="28" xfId="0" applyNumberFormat="1" applyFont="1" applyBorder="1" applyAlignment="1">
      <alignment horizontal="center"/>
    </xf>
    <xf numFmtId="203" fontId="4" fillId="34" borderId="29" xfId="0" applyNumberFormat="1" applyFont="1" applyFill="1" applyBorder="1" applyAlignment="1" applyProtection="1">
      <alignment horizontal="center"/>
      <protection/>
    </xf>
    <xf numFmtId="203" fontId="4" fillId="0" borderId="29" xfId="0" applyNumberFormat="1" applyFont="1" applyFill="1" applyBorder="1" applyAlignment="1" applyProtection="1">
      <alignment horizontal="center"/>
      <protection/>
    </xf>
    <xf numFmtId="203" fontId="4" fillId="35" borderId="29" xfId="0" applyNumberFormat="1" applyFont="1" applyFill="1" applyBorder="1" applyAlignment="1" applyProtection="1">
      <alignment horizontal="center"/>
      <protection/>
    </xf>
    <xf numFmtId="199" fontId="7" fillId="33" borderId="28" xfId="0" applyNumberFormat="1" applyFont="1" applyFill="1" applyBorder="1" applyAlignment="1" applyProtection="1">
      <alignment horizontal="center"/>
      <protection/>
    </xf>
    <xf numFmtId="199" fontId="7" fillId="33" borderId="25" xfId="0" applyNumberFormat="1" applyFont="1" applyFill="1" applyBorder="1" applyAlignment="1" applyProtection="1">
      <alignment horizontal="center"/>
      <protection/>
    </xf>
    <xf numFmtId="199" fontId="7" fillId="33" borderId="24" xfId="0" applyNumberFormat="1" applyFont="1" applyFill="1" applyBorder="1" applyAlignment="1" applyProtection="1">
      <alignment horizontal="center"/>
      <protection/>
    </xf>
    <xf numFmtId="199" fontId="7" fillId="33" borderId="26" xfId="0" applyNumberFormat="1" applyFont="1" applyFill="1" applyBorder="1" applyAlignment="1" applyProtection="1">
      <alignment horizontal="center"/>
      <protection/>
    </xf>
    <xf numFmtId="199" fontId="4" fillId="0" borderId="25" xfId="0" applyNumberFormat="1" applyFont="1" applyBorder="1" applyAlignment="1">
      <alignment horizontal="center"/>
    </xf>
    <xf numFmtId="199" fontId="4" fillId="34" borderId="30" xfId="0" applyNumberFormat="1" applyFont="1" applyFill="1" applyBorder="1" applyAlignment="1" applyProtection="1">
      <alignment horizontal="center"/>
      <protection/>
    </xf>
    <xf numFmtId="199" fontId="4" fillId="0" borderId="30" xfId="0" applyNumberFormat="1" applyFont="1" applyFill="1" applyBorder="1" applyAlignment="1" applyProtection="1">
      <alignment horizontal="center"/>
      <protection/>
    </xf>
    <xf numFmtId="199" fontId="4" fillId="35" borderId="30" xfId="0" applyNumberFormat="1" applyFont="1" applyFill="1" applyBorder="1" applyAlignment="1" applyProtection="1">
      <alignment horizontal="center"/>
      <protection/>
    </xf>
    <xf numFmtId="199" fontId="4" fillId="0" borderId="26" xfId="0" applyNumberFormat="1" applyFont="1" applyFill="1" applyBorder="1" applyAlignment="1" applyProtection="1">
      <alignment horizontal="center"/>
      <protection/>
    </xf>
    <xf numFmtId="0" fontId="6" fillId="0" borderId="22" xfId="0" applyFont="1" applyBorder="1" applyAlignment="1">
      <alignment horizontal="left"/>
    </xf>
    <xf numFmtId="208" fontId="45" fillId="36" borderId="31" xfId="0" applyNumberFormat="1" applyFont="1" applyFill="1" applyBorder="1" applyAlignment="1">
      <alignment horizontal="center"/>
    </xf>
    <xf numFmtId="17" fontId="45" fillId="36" borderId="32" xfId="0" applyNumberFormat="1" applyFont="1" applyFill="1" applyBorder="1" applyAlignment="1" quotePrefix="1">
      <alignment horizontal="center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2" fontId="4" fillId="0" borderId="25" xfId="0" applyNumberFormat="1" applyFont="1" applyFill="1" applyBorder="1" applyAlignment="1">
      <alignment horizontal="center" vertical="center"/>
    </xf>
    <xf numFmtId="2" fontId="4" fillId="0" borderId="26" xfId="0" applyNumberFormat="1" applyFont="1" applyFill="1" applyBorder="1" applyAlignment="1">
      <alignment horizontal="center" vertical="center"/>
    </xf>
    <xf numFmtId="2" fontId="4" fillId="0" borderId="28" xfId="0" applyNumberFormat="1" applyFont="1" applyFill="1" applyBorder="1" applyAlignment="1">
      <alignment horizontal="center" vertical="center"/>
    </xf>
    <xf numFmtId="2" fontId="4" fillId="0" borderId="24" xfId="0" applyNumberFormat="1" applyFont="1" applyFill="1" applyBorder="1" applyAlignment="1">
      <alignment horizontal="center" vertical="center"/>
    </xf>
    <xf numFmtId="2" fontId="4" fillId="0" borderId="33" xfId="0" applyNumberFormat="1" applyFont="1" applyFill="1" applyBorder="1" applyAlignment="1">
      <alignment horizontal="center" vertical="center"/>
    </xf>
    <xf numFmtId="2" fontId="4" fillId="0" borderId="34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5" fontId="6" fillId="0" borderId="0" xfId="0" applyNumberFormat="1" applyFont="1" applyFill="1" applyBorder="1" applyAlignment="1">
      <alignment horizontal="center"/>
    </xf>
    <xf numFmtId="204" fontId="8" fillId="0" borderId="0" xfId="0" applyNumberFormat="1" applyFont="1" applyFill="1" applyBorder="1" applyAlignment="1">
      <alignment horizontal="center"/>
    </xf>
    <xf numFmtId="0" fontId="6" fillId="37" borderId="22" xfId="0" applyFont="1" applyFill="1" applyBorder="1" applyAlignment="1">
      <alignment horizontal="center" vertical="center"/>
    </xf>
    <xf numFmtId="0" fontId="6" fillId="37" borderId="18" xfId="0" applyFont="1" applyFill="1" applyBorder="1" applyAlignment="1">
      <alignment horizontal="center" vertical="center"/>
    </xf>
    <xf numFmtId="2" fontId="4" fillId="37" borderId="28" xfId="0" applyNumberFormat="1" applyFont="1" applyFill="1" applyBorder="1" applyAlignment="1">
      <alignment horizontal="center" vertical="center"/>
    </xf>
    <xf numFmtId="2" fontId="4" fillId="37" borderId="24" xfId="0" applyNumberFormat="1" applyFont="1" applyFill="1" applyBorder="1" applyAlignment="1">
      <alignment horizontal="center" vertical="center"/>
    </xf>
    <xf numFmtId="2" fontId="4" fillId="37" borderId="12" xfId="0" applyNumberFormat="1" applyFont="1" applyFill="1" applyBorder="1" applyAlignment="1">
      <alignment horizontal="center" vertical="center"/>
    </xf>
    <xf numFmtId="2" fontId="4" fillId="37" borderId="15" xfId="0" applyNumberFormat="1" applyFont="1" applyFill="1" applyBorder="1" applyAlignment="1">
      <alignment horizontal="center" vertical="center"/>
    </xf>
    <xf numFmtId="2" fontId="4" fillId="37" borderId="25" xfId="0" applyNumberFormat="1" applyFont="1" applyFill="1" applyBorder="1" applyAlignment="1">
      <alignment horizontal="center" vertical="center"/>
    </xf>
    <xf numFmtId="2" fontId="4" fillId="37" borderId="26" xfId="0" applyNumberFormat="1" applyFont="1" applyFill="1" applyBorder="1" applyAlignment="1">
      <alignment horizontal="center" vertical="center"/>
    </xf>
    <xf numFmtId="2" fontId="4" fillId="37" borderId="33" xfId="0" applyNumberFormat="1" applyFont="1" applyFill="1" applyBorder="1" applyAlignment="1">
      <alignment horizontal="center" vertical="center"/>
    </xf>
    <xf numFmtId="2" fontId="4" fillId="37" borderId="34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tkanereng-xp\My%20Documents\WINDOWS\Temporary%20Internet%20Files\Content.IE5\D0WRDD4X\DATA\POO\DATA_MO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atthapach\AppData\Local\Microsoft\Windows\Temporary%20Internet%20Files\Content.Outlook\PB79OQRS\&#3650;&#3588;&#3619;&#3591;&#3626;&#3619;&#3657;&#3634;&#3591;&#3619;&#3634;&#3588;&#3634;+&#3588;&#3635;&#3609;&#3623;&#36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โครงสร้างราคา"/>
      <sheetName val="retail"/>
      <sheetName val="CRUDE-M"/>
      <sheetName val="CRUDE-D"/>
      <sheetName val="S'PORE-M"/>
      <sheetName val="S'PORE-D"/>
      <sheetName val="PO97(02)"/>
      <sheetName val="POSTF1"/>
      <sheetName val="POSTHD1"/>
      <sheetName val="POSTLP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ชดเชยราคา"/>
      <sheetName val="คำนวน ณ โรงกลั่น"/>
      <sheetName val="ulg 95"/>
      <sheetName val="ulg 91"/>
      <sheetName val="gasohol95(E10)"/>
      <sheetName val="gasohol95(E20)"/>
      <sheetName val="gasohol91"/>
      <sheetName val="gasohol95(E85)"/>
      <sheetName val="lsd"/>
      <sheetName val="kerosene"/>
      <sheetName val="hsd"/>
      <sheetName val="b5"/>
      <sheetName val="hsd0.7"/>
      <sheetName val="lpg(ครัวเรือน)"/>
      <sheetName val="lpg(ขนส่ง)"/>
      <sheetName val="lpg(อุต)"/>
      <sheetName val="fo 600 2%"/>
      <sheetName val="fo 1500 2%"/>
      <sheetName val="ค่าการตลาด"/>
      <sheetName val="ค่าการกลั่น"/>
    </sheetNames>
    <sheetDataSet>
      <sheetData sheetId="0">
        <row r="6">
          <cell r="B6">
            <v>24.6883</v>
          </cell>
          <cell r="C6">
            <v>7</v>
          </cell>
          <cell r="D6">
            <v>0.7000000000000001</v>
          </cell>
          <cell r="E6">
            <v>8</v>
          </cell>
          <cell r="F6">
            <v>0.25</v>
          </cell>
          <cell r="G6">
            <v>40.6383</v>
          </cell>
          <cell r="H6">
            <v>2.8446810000000005</v>
          </cell>
          <cell r="I6">
            <v>43.482981</v>
          </cell>
          <cell r="J6">
            <v>4.782260747663551</v>
          </cell>
          <cell r="K6">
            <v>0.33475825233644857</v>
          </cell>
          <cell r="L6">
            <v>48.6</v>
          </cell>
        </row>
        <row r="7">
          <cell r="B7">
            <v>24.2541</v>
          </cell>
          <cell r="C7">
            <v>7</v>
          </cell>
          <cell r="D7">
            <v>0.7000000000000001</v>
          </cell>
          <cell r="E7">
            <v>6.7</v>
          </cell>
          <cell r="F7">
            <v>0.25</v>
          </cell>
          <cell r="G7">
            <v>38.9041</v>
          </cell>
          <cell r="H7">
            <v>2.7232870000000005</v>
          </cell>
          <cell r="I7">
            <v>41.627387</v>
          </cell>
          <cell r="J7">
            <v>1.5164607476635523</v>
          </cell>
          <cell r="K7">
            <v>0.10615225233644868</v>
          </cell>
          <cell r="L7">
            <v>43.25</v>
          </cell>
        </row>
        <row r="8">
          <cell r="B8">
            <v>24.388946047904195</v>
          </cell>
          <cell r="C8">
            <v>6.3</v>
          </cell>
          <cell r="D8">
            <v>0.63</v>
          </cell>
          <cell r="E8">
            <v>2.3</v>
          </cell>
          <cell r="F8">
            <v>0.25</v>
          </cell>
          <cell r="G8">
            <v>33.868946047904195</v>
          </cell>
          <cell r="H8">
            <v>2.3708262233532937</v>
          </cell>
          <cell r="I8">
            <v>36.239772271257486</v>
          </cell>
          <cell r="J8">
            <v>1.0189044193855252</v>
          </cell>
          <cell r="K8">
            <v>0.07132330935698677</v>
          </cell>
          <cell r="L8">
            <v>37.33</v>
          </cell>
        </row>
        <row r="9">
          <cell r="B9">
            <v>24.172642095808385</v>
          </cell>
          <cell r="C9">
            <v>6.3</v>
          </cell>
          <cell r="D9">
            <v>0.63</v>
          </cell>
          <cell r="E9">
            <v>0</v>
          </cell>
          <cell r="F9">
            <v>0.25</v>
          </cell>
          <cell r="G9">
            <v>31.352642095808385</v>
          </cell>
          <cell r="H9">
            <v>2.194684946706587</v>
          </cell>
          <cell r="I9">
            <v>33.54732704251497</v>
          </cell>
          <cell r="J9">
            <v>1.2454887453131125</v>
          </cell>
          <cell r="K9">
            <v>0.08718421217191788</v>
          </cell>
          <cell r="L9">
            <v>34.88</v>
          </cell>
        </row>
        <row r="10">
          <cell r="B10">
            <v>24.004292694610783</v>
          </cell>
          <cell r="C10">
            <v>5.6</v>
          </cell>
          <cell r="D10">
            <v>0.5599999999999999</v>
          </cell>
          <cell r="E10">
            <v>-2.3</v>
          </cell>
          <cell r="F10">
            <v>0.25</v>
          </cell>
          <cell r="G10">
            <v>28.114292694610782</v>
          </cell>
          <cell r="H10">
            <v>1.968000488622755</v>
          </cell>
          <cell r="I10">
            <v>30.08229318323354</v>
          </cell>
          <cell r="J10">
            <v>1.6800998287537012</v>
          </cell>
          <cell r="K10">
            <v>0.1176069880127591</v>
          </cell>
          <cell r="L10">
            <v>31.88</v>
          </cell>
        </row>
        <row r="11">
          <cell r="B11">
            <v>20.660745</v>
          </cell>
          <cell r="C11">
            <v>1.05</v>
          </cell>
          <cell r="D11">
            <v>0.10500000000000001</v>
          </cell>
          <cell r="E11">
            <v>-11.8</v>
          </cell>
          <cell r="F11">
            <v>0.25</v>
          </cell>
          <cell r="G11">
            <v>10.265744999999999</v>
          </cell>
          <cell r="H11">
            <v>0.71860215</v>
          </cell>
          <cell r="I11">
            <v>10.98434715</v>
          </cell>
          <cell r="J11">
            <v>9.715563411214951</v>
          </cell>
          <cell r="K11">
            <v>0.6800894387850467</v>
          </cell>
          <cell r="L11">
            <v>21.38</v>
          </cell>
        </row>
        <row r="12">
          <cell r="B12">
            <v>25.1675965</v>
          </cell>
          <cell r="C12">
            <v>0.005</v>
          </cell>
          <cell r="D12">
            <v>0.0005</v>
          </cell>
          <cell r="E12">
            <v>1.2</v>
          </cell>
          <cell r="F12">
            <v>0.25</v>
          </cell>
          <cell r="G12">
            <v>26.623096499999996</v>
          </cell>
          <cell r="H12">
            <v>1.8636167549999998</v>
          </cell>
          <cell r="I12">
            <v>28.486713254999994</v>
          </cell>
          <cell r="J12">
            <v>1.2180249953271072</v>
          </cell>
          <cell r="K12">
            <v>0.08526174967289751</v>
          </cell>
          <cell r="L12">
            <v>29.79</v>
          </cell>
        </row>
        <row r="13">
          <cell r="B13">
            <v>19.903653018262997</v>
          </cell>
          <cell r="C13">
            <v>1.1048850000000001</v>
          </cell>
          <cell r="D13">
            <v>0.11048850000000002</v>
          </cell>
          <cell r="E13">
            <v>0.06</v>
          </cell>
          <cell r="F13">
            <v>0.07</v>
          </cell>
          <cell r="G13">
            <v>21.249026518262994</v>
          </cell>
          <cell r="H13">
            <v>1.4874318562784097</v>
          </cell>
          <cell r="I13">
            <v>22.736458374541403</v>
          </cell>
        </row>
        <row r="14">
          <cell r="B14">
            <v>18.908352383233535</v>
          </cell>
          <cell r="C14">
            <v>1.06204</v>
          </cell>
          <cell r="D14">
            <v>0.10620400000000002</v>
          </cell>
          <cell r="E14">
            <v>0.06</v>
          </cell>
          <cell r="F14">
            <v>0.07</v>
          </cell>
          <cell r="G14">
            <v>20.206596383233535</v>
          </cell>
          <cell r="H14">
            <v>1.4144617468263476</v>
          </cell>
          <cell r="I14">
            <v>21.621058130059883</v>
          </cell>
        </row>
        <row r="18">
          <cell r="B18">
            <v>10.2609</v>
          </cell>
          <cell r="C18">
            <v>2.17</v>
          </cell>
          <cell r="D18">
            <v>0.217</v>
          </cell>
          <cell r="E18">
            <v>1.0383999999999993</v>
          </cell>
          <cell r="F18">
            <v>0</v>
          </cell>
          <cell r="G18">
            <v>13.6863</v>
          </cell>
          <cell r="H18">
            <v>0.958041</v>
          </cell>
          <cell r="I18">
            <v>14.644340999999999</v>
          </cell>
          <cell r="K18">
            <v>3.2566</v>
          </cell>
          <cell r="L18">
            <v>0.22796200000000003</v>
          </cell>
          <cell r="M18">
            <v>18.128903</v>
          </cell>
        </row>
        <row r="19">
          <cell r="B19">
            <v>10.2609</v>
          </cell>
          <cell r="C19">
            <v>2.17</v>
          </cell>
          <cell r="D19">
            <v>0.217</v>
          </cell>
          <cell r="E19">
            <v>1.0383999999999993</v>
          </cell>
          <cell r="F19">
            <v>0</v>
          </cell>
          <cell r="G19">
            <v>13.6863</v>
          </cell>
          <cell r="H19">
            <v>0.958041</v>
          </cell>
          <cell r="I19">
            <v>14.644340999999999</v>
          </cell>
          <cell r="J19">
            <v>3.0374</v>
          </cell>
          <cell r="K19">
            <v>3.2566</v>
          </cell>
          <cell r="L19">
            <v>0.4405800000000001</v>
          </cell>
          <cell r="M19">
            <v>21.378921</v>
          </cell>
        </row>
        <row r="20">
          <cell r="B20">
            <v>10.2609</v>
          </cell>
          <cell r="C20">
            <v>2.17</v>
          </cell>
          <cell r="D20">
            <v>0.217</v>
          </cell>
          <cell r="E20">
            <v>1.0383999999999993</v>
          </cell>
          <cell r="F20">
            <v>0</v>
          </cell>
          <cell r="G20">
            <v>13.6863</v>
          </cell>
          <cell r="H20">
            <v>0.958041</v>
          </cell>
          <cell r="I20">
            <v>14.644340999999999</v>
          </cell>
          <cell r="J20">
            <v>11.22</v>
          </cell>
          <cell r="K20">
            <v>3.2566</v>
          </cell>
          <cell r="L20">
            <v>1.013362</v>
          </cell>
          <cell r="M20">
            <v>30.134303</v>
          </cell>
        </row>
        <row r="22">
          <cell r="C22">
            <v>30.821</v>
          </cell>
        </row>
        <row r="23">
          <cell r="C23">
            <v>19.95</v>
          </cell>
        </row>
        <row r="24">
          <cell r="C24">
            <v>29.1</v>
          </cell>
        </row>
        <row r="27">
          <cell r="B27">
            <v>1.5585308524588615</v>
          </cell>
          <cell r="C27">
            <v>1.3956264818730544</v>
          </cell>
          <cell r="D27">
            <v>1.6288515266171701</v>
          </cell>
          <cell r="E27">
            <v>1.5889448744711407</v>
          </cell>
          <cell r="F27">
            <v>1.771400851062357</v>
          </cell>
          <cell r="G27">
            <v>1.8367153202666828</v>
          </cell>
          <cell r="H27">
            <v>1.8399259821408775</v>
          </cell>
          <cell r="I27">
            <v>1.3857266756384492</v>
          </cell>
          <cell r="J27">
            <v>1.2559826024694902</v>
          </cell>
          <cell r="K27">
            <v>1.5704141778232998</v>
          </cell>
          <cell r="L27">
            <v>1.7619090121921324</v>
          </cell>
          <cell r="M27">
            <v>1.6639355114629693</v>
          </cell>
        </row>
        <row r="29">
          <cell r="B29">
            <v>1.1100870297709002</v>
          </cell>
          <cell r="C29">
            <v>1.5654173273122192</v>
          </cell>
          <cell r="D29">
            <v>2.1361561790846584</v>
          </cell>
          <cell r="E29">
            <v>1.2945922032221118</v>
          </cell>
          <cell r="F29">
            <v>1.9131382902043224</v>
          </cell>
          <cell r="G29">
            <v>1.9981732749728005</v>
          </cell>
          <cell r="H29">
            <v>2.3327258532291473</v>
          </cell>
          <cell r="I29">
            <v>2.420750942523949</v>
          </cell>
          <cell r="J29">
            <v>2.7485744368389167</v>
          </cell>
          <cell r="K29">
            <v>2.5694201826261756</v>
          </cell>
          <cell r="L29">
            <v>2.445520308749906</v>
          </cell>
          <cell r="M29">
            <v>2.1361561790846584</v>
          </cell>
        </row>
        <row r="31">
          <cell r="B31">
            <v>1.5078544358980959</v>
          </cell>
          <cell r="C31">
            <v>1.2731055088977097</v>
          </cell>
          <cell r="D31">
            <v>1.5381911690556742</v>
          </cell>
          <cell r="E31">
            <v>1.5207353581549592</v>
          </cell>
          <cell r="F31">
            <v>1.664681859813086</v>
          </cell>
          <cell r="G31">
            <v>1.720514904130239</v>
          </cell>
          <cell r="H31">
            <v>1.7177292130841133</v>
          </cell>
          <cell r="I31">
            <v>1.3820228059993989</v>
          </cell>
          <cell r="J31">
            <v>1.1493070482363599</v>
          </cell>
          <cell r="K31">
            <v>1.4837840834890994</v>
          </cell>
          <cell r="L31">
            <v>1.6625045437142019</v>
          </cell>
          <cell r="M31">
            <v>1.5893219477080578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27" sqref="M27:M28"/>
    </sheetView>
  </sheetViews>
  <sheetFormatPr defaultColWidth="9.140625" defaultRowHeight="21.75"/>
  <cols>
    <col min="1" max="1" width="41.421875" style="3" customWidth="1"/>
    <col min="2" max="2" width="13.28125" style="3" customWidth="1"/>
    <col min="3" max="3" width="10.57421875" style="3" customWidth="1"/>
    <col min="4" max="4" width="11.57421875" style="3" customWidth="1"/>
    <col min="5" max="5" width="11.7109375" style="3" customWidth="1"/>
    <col min="6" max="6" width="12.140625" style="3" bestFit="1" customWidth="1"/>
    <col min="7" max="7" width="14.57421875" style="3" customWidth="1"/>
    <col min="8" max="8" width="12.00390625" style="3" customWidth="1"/>
    <col min="9" max="9" width="12.00390625" style="3" bestFit="1" customWidth="1"/>
    <col min="10" max="10" width="11.8515625" style="3" customWidth="1"/>
    <col min="11" max="11" width="13.140625" style="3" customWidth="1"/>
    <col min="12" max="12" width="13.140625" style="3" bestFit="1" customWidth="1"/>
    <col min="13" max="13" width="14.7109375" style="3" bestFit="1" customWidth="1"/>
    <col min="14" max="16384" width="9.140625" style="3" customWidth="1"/>
  </cols>
  <sheetData>
    <row r="1" spans="1:12" s="1" customFormat="1" ht="26.25">
      <c r="A1" s="90" t="s">
        <v>21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26.25">
      <c r="A2" s="92">
        <f ca="1">TODAY()</f>
        <v>41234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2"/>
    </row>
    <row r="3" spans="1:12" ht="12" customHeight="1" thickBo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2"/>
    </row>
    <row r="4" spans="1:12" ht="24">
      <c r="A4" s="7" t="s">
        <v>48</v>
      </c>
      <c r="B4" s="70" t="s">
        <v>0</v>
      </c>
      <c r="C4" s="9" t="s">
        <v>14</v>
      </c>
      <c r="D4" s="9" t="s">
        <v>15</v>
      </c>
      <c r="E4" s="9" t="s">
        <v>1</v>
      </c>
      <c r="F4" s="9" t="s">
        <v>2</v>
      </c>
      <c r="G4" s="9" t="s">
        <v>3</v>
      </c>
      <c r="H4" s="9" t="s">
        <v>4</v>
      </c>
      <c r="I4" s="9" t="s">
        <v>5</v>
      </c>
      <c r="J4" s="9" t="s">
        <v>17</v>
      </c>
      <c r="K4" s="9" t="s">
        <v>4</v>
      </c>
      <c r="L4" s="71" t="s">
        <v>6</v>
      </c>
    </row>
    <row r="5" spans="1:12" ht="24.75" thickBot="1">
      <c r="A5" s="10"/>
      <c r="B5" s="72" t="s">
        <v>7</v>
      </c>
      <c r="C5" s="12" t="s">
        <v>8</v>
      </c>
      <c r="D5" s="12" t="s">
        <v>8</v>
      </c>
      <c r="E5" s="14" t="s">
        <v>9</v>
      </c>
      <c r="F5" s="14" t="s">
        <v>10</v>
      </c>
      <c r="G5" s="14" t="s">
        <v>11</v>
      </c>
      <c r="H5" s="15"/>
      <c r="I5" s="15"/>
      <c r="J5" s="14" t="s">
        <v>18</v>
      </c>
      <c r="K5" s="15"/>
      <c r="L5" s="73" t="s">
        <v>49</v>
      </c>
    </row>
    <row r="6" spans="1:12" ht="24">
      <c r="A6" s="16" t="s">
        <v>12</v>
      </c>
      <c r="B6" s="66">
        <f>'[2]ชดเชยราคา'!B6</f>
        <v>24.6883</v>
      </c>
      <c r="C6" s="17">
        <f>'[2]ชดเชยราคา'!C6</f>
        <v>7</v>
      </c>
      <c r="D6" s="17">
        <f>'[2]ชดเชยราคา'!D6</f>
        <v>0.7000000000000001</v>
      </c>
      <c r="E6" s="17">
        <f>'[2]ชดเชยราคา'!E6</f>
        <v>8</v>
      </c>
      <c r="F6" s="17">
        <f>'[2]ชดเชยราคา'!F6</f>
        <v>0.25</v>
      </c>
      <c r="G6" s="17">
        <f>'[2]ชดเชยราคา'!G6</f>
        <v>40.6383</v>
      </c>
      <c r="H6" s="17">
        <f>'[2]ชดเชยราคา'!H6</f>
        <v>2.8446810000000005</v>
      </c>
      <c r="I6" s="17">
        <f>'[2]ชดเชยราคา'!I6</f>
        <v>43.482981</v>
      </c>
      <c r="J6" s="17">
        <f>'[2]ชดเชยราคา'!J6</f>
        <v>4.782260747663551</v>
      </c>
      <c r="K6" s="17">
        <f>'[2]ชดเชยราคา'!K6</f>
        <v>0.33475825233644857</v>
      </c>
      <c r="L6" s="74">
        <f>'[2]ชดเชยราคา'!L6</f>
        <v>48.6</v>
      </c>
    </row>
    <row r="7" spans="1:12" ht="24">
      <c r="A7" s="18" t="s">
        <v>13</v>
      </c>
      <c r="B7" s="67">
        <f>'[2]ชดเชยราคา'!B7</f>
        <v>24.2541</v>
      </c>
      <c r="C7" s="19">
        <f>'[2]ชดเชยราคา'!C7</f>
        <v>7</v>
      </c>
      <c r="D7" s="19">
        <f>'[2]ชดเชยราคา'!D7</f>
        <v>0.7000000000000001</v>
      </c>
      <c r="E7" s="19">
        <f>'[2]ชดเชยราคา'!E7</f>
        <v>6.7</v>
      </c>
      <c r="F7" s="19">
        <f>'[2]ชดเชยราคา'!F7</f>
        <v>0.25</v>
      </c>
      <c r="G7" s="19">
        <f>'[2]ชดเชยราคา'!G7</f>
        <v>38.9041</v>
      </c>
      <c r="H7" s="19">
        <f>'[2]ชดเชยราคา'!H7</f>
        <v>2.7232870000000005</v>
      </c>
      <c r="I7" s="19">
        <f>'[2]ชดเชยราคา'!I7</f>
        <v>41.627387</v>
      </c>
      <c r="J7" s="19">
        <f>'[2]ชดเชยราคา'!J7</f>
        <v>1.5164607476635523</v>
      </c>
      <c r="K7" s="19">
        <f>'[2]ชดเชยราคา'!K7</f>
        <v>0.10615225233644868</v>
      </c>
      <c r="L7" s="75">
        <f>'[2]ชดเชยราคา'!L7</f>
        <v>43.25</v>
      </c>
    </row>
    <row r="8" spans="1:12" ht="24">
      <c r="A8" s="20" t="s">
        <v>19</v>
      </c>
      <c r="B8" s="68">
        <f>'[2]ชดเชยราคา'!B8</f>
        <v>24.388946047904195</v>
      </c>
      <c r="C8" s="21">
        <f>'[2]ชดเชยราคา'!C8</f>
        <v>6.3</v>
      </c>
      <c r="D8" s="21">
        <f>'[2]ชดเชยราคา'!D8</f>
        <v>0.63</v>
      </c>
      <c r="E8" s="21">
        <f>'[2]ชดเชยราคา'!E8</f>
        <v>2.3</v>
      </c>
      <c r="F8" s="21">
        <f>'[2]ชดเชยราคา'!F8</f>
        <v>0.25</v>
      </c>
      <c r="G8" s="21">
        <f>'[2]ชดเชยราคา'!G8</f>
        <v>33.868946047904195</v>
      </c>
      <c r="H8" s="21">
        <f>'[2]ชดเชยราคา'!H8</f>
        <v>2.3708262233532937</v>
      </c>
      <c r="I8" s="21">
        <f>'[2]ชดเชยราคา'!I8</f>
        <v>36.239772271257486</v>
      </c>
      <c r="J8" s="21">
        <f>'[2]ชดเชยราคา'!J8</f>
        <v>1.0189044193855252</v>
      </c>
      <c r="K8" s="21">
        <f>'[2]ชดเชยราคา'!K8</f>
        <v>0.07132330935698677</v>
      </c>
      <c r="L8" s="76">
        <f>'[2]ชดเชยราคา'!L8</f>
        <v>37.33</v>
      </c>
    </row>
    <row r="9" spans="1:12" ht="24">
      <c r="A9" s="18" t="s">
        <v>16</v>
      </c>
      <c r="B9" s="67">
        <f>'[2]ชดเชยราคา'!B9</f>
        <v>24.172642095808385</v>
      </c>
      <c r="C9" s="19">
        <f>'[2]ชดเชยราคา'!C9</f>
        <v>6.3</v>
      </c>
      <c r="D9" s="19">
        <f>'[2]ชดเชยราคา'!D9</f>
        <v>0.63</v>
      </c>
      <c r="E9" s="19">
        <f>'[2]ชดเชยราคา'!E9</f>
        <v>0</v>
      </c>
      <c r="F9" s="19">
        <f>'[2]ชดเชยราคา'!F9</f>
        <v>0.25</v>
      </c>
      <c r="G9" s="19">
        <f>'[2]ชดเชยราคา'!G9</f>
        <v>31.352642095808385</v>
      </c>
      <c r="H9" s="19">
        <f>'[2]ชดเชยราคา'!H9</f>
        <v>2.194684946706587</v>
      </c>
      <c r="I9" s="19">
        <f>'[2]ชดเชยราคา'!I9</f>
        <v>33.54732704251497</v>
      </c>
      <c r="J9" s="19">
        <f>'[2]ชดเชยราคา'!J9</f>
        <v>1.2454887453131125</v>
      </c>
      <c r="K9" s="19">
        <f>'[2]ชดเชยราคา'!K9</f>
        <v>0.08718421217191788</v>
      </c>
      <c r="L9" s="75">
        <f>'[2]ชดเชยราคา'!L9</f>
        <v>34.88</v>
      </c>
    </row>
    <row r="10" spans="1:12" ht="24">
      <c r="A10" s="20" t="s">
        <v>20</v>
      </c>
      <c r="B10" s="68">
        <f>'[2]ชดเชยราคา'!B10</f>
        <v>24.004292694610783</v>
      </c>
      <c r="C10" s="21">
        <f>'[2]ชดเชยราคา'!C10</f>
        <v>5.6</v>
      </c>
      <c r="D10" s="21">
        <f>'[2]ชดเชยราคา'!D10</f>
        <v>0.5599999999999999</v>
      </c>
      <c r="E10" s="21">
        <f>'[2]ชดเชยราคา'!E10</f>
        <v>-2.3</v>
      </c>
      <c r="F10" s="21">
        <f>'[2]ชดเชยราคา'!F10</f>
        <v>0.25</v>
      </c>
      <c r="G10" s="21">
        <f>'[2]ชดเชยราคา'!G10</f>
        <v>28.114292694610782</v>
      </c>
      <c r="H10" s="21">
        <f>'[2]ชดเชยราคา'!H10</f>
        <v>1.968000488622755</v>
      </c>
      <c r="I10" s="21">
        <f>'[2]ชดเชยราคา'!I10</f>
        <v>30.08229318323354</v>
      </c>
      <c r="J10" s="21">
        <f>'[2]ชดเชยราคา'!J10</f>
        <v>1.6800998287537012</v>
      </c>
      <c r="K10" s="21">
        <f>'[2]ชดเชยราคา'!K10</f>
        <v>0.1176069880127591</v>
      </c>
      <c r="L10" s="76">
        <f>'[2]ชดเชยราคา'!L10</f>
        <v>31.88</v>
      </c>
    </row>
    <row r="11" spans="1:12" ht="24">
      <c r="A11" s="18" t="s">
        <v>25</v>
      </c>
      <c r="B11" s="67">
        <f>'[2]ชดเชยราคา'!B11</f>
        <v>20.660745</v>
      </c>
      <c r="C11" s="19">
        <f>'[2]ชดเชยราคา'!C11</f>
        <v>1.05</v>
      </c>
      <c r="D11" s="19">
        <f>'[2]ชดเชยราคา'!D11</f>
        <v>0.10500000000000001</v>
      </c>
      <c r="E11" s="19">
        <f>'[2]ชดเชยราคา'!E11</f>
        <v>-11.8</v>
      </c>
      <c r="F11" s="19">
        <f>'[2]ชดเชยราคา'!F11</f>
        <v>0.25</v>
      </c>
      <c r="G11" s="19">
        <f>'[2]ชดเชยราคา'!G11</f>
        <v>10.265744999999999</v>
      </c>
      <c r="H11" s="19">
        <f>'[2]ชดเชยราคา'!H11</f>
        <v>0.71860215</v>
      </c>
      <c r="I11" s="19">
        <f>'[2]ชดเชยราคา'!I11</f>
        <v>10.98434715</v>
      </c>
      <c r="J11" s="19">
        <f>'[2]ชดเชยราคา'!J11</f>
        <v>9.715563411214951</v>
      </c>
      <c r="K11" s="19">
        <f>'[2]ชดเชยราคา'!K11</f>
        <v>0.6800894387850467</v>
      </c>
      <c r="L11" s="75">
        <f>'[2]ชดเชยราคา'!L11</f>
        <v>21.38</v>
      </c>
    </row>
    <row r="12" spans="1:12" ht="24">
      <c r="A12" s="23" t="s">
        <v>24</v>
      </c>
      <c r="B12" s="69">
        <f>'[2]ชดเชยราคา'!B12</f>
        <v>25.1675965</v>
      </c>
      <c r="C12" s="24">
        <f>'[2]ชดเชยราคา'!C12</f>
        <v>0.005</v>
      </c>
      <c r="D12" s="24">
        <f>'[2]ชดเชยราคา'!D12</f>
        <v>0.0005</v>
      </c>
      <c r="E12" s="24">
        <f>'[2]ชดเชยราคา'!E12</f>
        <v>1.2</v>
      </c>
      <c r="F12" s="24">
        <f>'[2]ชดเชยราคา'!F12</f>
        <v>0.25</v>
      </c>
      <c r="G12" s="24">
        <f>'[2]ชดเชยราคา'!G12</f>
        <v>26.623096499999996</v>
      </c>
      <c r="H12" s="24">
        <f>'[2]ชดเชยราคา'!H12</f>
        <v>1.8636167549999998</v>
      </c>
      <c r="I12" s="24">
        <f>'[2]ชดเชยราคา'!I12</f>
        <v>28.486713254999994</v>
      </c>
      <c r="J12" s="24">
        <f>'[2]ชดเชยราคา'!J12</f>
        <v>1.2180249953271072</v>
      </c>
      <c r="K12" s="24">
        <f>'[2]ชดเชยราคา'!K12</f>
        <v>0.08526174967289751</v>
      </c>
      <c r="L12" s="77">
        <f>'[2]ชดเชยราคา'!L12</f>
        <v>29.79</v>
      </c>
    </row>
    <row r="13" spans="1:12" ht="24">
      <c r="A13" s="18" t="s">
        <v>22</v>
      </c>
      <c r="B13" s="67">
        <f>'[2]ชดเชยราคา'!B13</f>
        <v>19.903653018262997</v>
      </c>
      <c r="C13" s="19">
        <f>'[2]ชดเชยราคา'!C13</f>
        <v>1.1048850000000001</v>
      </c>
      <c r="D13" s="19">
        <f>'[2]ชดเชยราคา'!D13</f>
        <v>0.11048850000000002</v>
      </c>
      <c r="E13" s="19">
        <f>'[2]ชดเชยราคา'!E13</f>
        <v>0.06</v>
      </c>
      <c r="F13" s="19">
        <f>'[2]ชดเชยราคา'!F13</f>
        <v>0.07</v>
      </c>
      <c r="G13" s="19">
        <f>'[2]ชดเชยราคา'!G13</f>
        <v>21.249026518262994</v>
      </c>
      <c r="H13" s="19">
        <f>'[2]ชดเชยราคา'!H13</f>
        <v>1.4874318562784097</v>
      </c>
      <c r="I13" s="19">
        <f>'[2]ชดเชยราคา'!I13</f>
        <v>22.736458374541403</v>
      </c>
      <c r="J13" s="19"/>
      <c r="K13" s="19"/>
      <c r="L13" s="75"/>
    </row>
    <row r="14" spans="1:12" ht="24.75" thickBot="1">
      <c r="A14" s="49" t="s">
        <v>23</v>
      </c>
      <c r="B14" s="57">
        <f>'[2]ชดเชยราคา'!B14</f>
        <v>18.908352383233535</v>
      </c>
      <c r="C14" s="50">
        <f>'[2]ชดเชยราคา'!C14</f>
        <v>1.06204</v>
      </c>
      <c r="D14" s="50">
        <f>'[2]ชดเชยราคา'!D14</f>
        <v>0.10620400000000002</v>
      </c>
      <c r="E14" s="50">
        <f>'[2]ชดเชยราคา'!E14</f>
        <v>0.06</v>
      </c>
      <c r="F14" s="50">
        <f>'[2]ชดเชยราคา'!F14</f>
        <v>0.07</v>
      </c>
      <c r="G14" s="50">
        <f>'[2]ชดเชยราคา'!G14</f>
        <v>20.206596383233535</v>
      </c>
      <c r="H14" s="50">
        <f>'[2]ชดเชยราคา'!H14</f>
        <v>1.4144617468263476</v>
      </c>
      <c r="I14" s="50">
        <f>'[2]ชดเชยราคา'!I14</f>
        <v>21.621058130059883</v>
      </c>
      <c r="J14" s="50"/>
      <c r="K14" s="50"/>
      <c r="L14" s="78"/>
    </row>
    <row r="15" spans="1:12" ht="20.25" customHeight="1" thickBot="1">
      <c r="A15" s="5"/>
      <c r="B15" s="35"/>
      <c r="C15" s="35"/>
      <c r="D15" s="35"/>
      <c r="E15" s="35"/>
      <c r="F15" s="22"/>
      <c r="G15" s="35"/>
      <c r="H15" s="35"/>
      <c r="I15" s="35"/>
      <c r="J15" s="35"/>
      <c r="K15" s="35"/>
      <c r="L15" s="36"/>
    </row>
    <row r="16" spans="1:13" ht="20.25" customHeight="1">
      <c r="A16" s="51" t="s">
        <v>42</v>
      </c>
      <c r="B16" s="55" t="s">
        <v>0</v>
      </c>
      <c r="C16" s="9" t="s">
        <v>14</v>
      </c>
      <c r="D16" s="8" t="s">
        <v>15</v>
      </c>
      <c r="E16" s="9" t="s">
        <v>1</v>
      </c>
      <c r="F16" s="8" t="s">
        <v>2</v>
      </c>
      <c r="G16" s="9" t="s">
        <v>3</v>
      </c>
      <c r="H16" s="8" t="s">
        <v>4</v>
      </c>
      <c r="I16" s="9" t="s">
        <v>5</v>
      </c>
      <c r="J16" s="8" t="s">
        <v>1</v>
      </c>
      <c r="K16" s="9" t="s">
        <v>17</v>
      </c>
      <c r="L16" s="8" t="s">
        <v>4</v>
      </c>
      <c r="M16" s="59" t="s">
        <v>6</v>
      </c>
    </row>
    <row r="17" spans="1:13" ht="20.25" customHeight="1" thickBot="1">
      <c r="A17" s="52"/>
      <c r="B17" s="56" t="s">
        <v>7</v>
      </c>
      <c r="C17" s="12" t="s">
        <v>50</v>
      </c>
      <c r="D17" s="13" t="s">
        <v>50</v>
      </c>
      <c r="E17" s="14" t="s">
        <v>9</v>
      </c>
      <c r="F17" s="11" t="s">
        <v>10</v>
      </c>
      <c r="G17" s="14" t="s">
        <v>11</v>
      </c>
      <c r="H17" s="13"/>
      <c r="I17" s="12"/>
      <c r="J17" s="11" t="s">
        <v>43</v>
      </c>
      <c r="K17" s="12" t="s">
        <v>18</v>
      </c>
      <c r="L17" s="11"/>
      <c r="M17" s="60"/>
    </row>
    <row r="18" spans="1:13" ht="20.25" customHeight="1">
      <c r="A18" s="53" t="s">
        <v>44</v>
      </c>
      <c r="B18" s="66">
        <f>'[2]ชดเชยราคา'!B18</f>
        <v>10.2609</v>
      </c>
      <c r="C18" s="17">
        <f>'[2]ชดเชยราคา'!C18</f>
        <v>2.17</v>
      </c>
      <c r="D18" s="17">
        <f>'[2]ชดเชยราคา'!D18</f>
        <v>0.217</v>
      </c>
      <c r="E18" s="17">
        <f>'[2]ชดเชยราคา'!E18</f>
        <v>1.0383999999999993</v>
      </c>
      <c r="F18" s="17">
        <f>'[2]ชดเชยราคา'!F18</f>
        <v>0</v>
      </c>
      <c r="G18" s="17">
        <f>'[2]ชดเชยราคา'!G18</f>
        <v>13.6863</v>
      </c>
      <c r="H18" s="17">
        <f>'[2]ชดเชยราคา'!H18</f>
        <v>0.958041</v>
      </c>
      <c r="I18" s="17">
        <f>'[2]ชดเชยราคา'!I18</f>
        <v>14.644340999999999</v>
      </c>
      <c r="J18" s="17"/>
      <c r="K18" s="17">
        <f>'[2]ชดเชยราคา'!K18</f>
        <v>3.2566</v>
      </c>
      <c r="L18" s="17">
        <f>'[2]ชดเชยราคา'!L18</f>
        <v>0.22796200000000003</v>
      </c>
      <c r="M18" s="74">
        <f>'[2]ชดเชยราคา'!M18</f>
        <v>18.128903</v>
      </c>
    </row>
    <row r="19" spans="1:13" ht="20.25" customHeight="1">
      <c r="A19" s="54" t="s">
        <v>45</v>
      </c>
      <c r="B19" s="67">
        <f>'[2]ชดเชยราคา'!B19</f>
        <v>10.2609</v>
      </c>
      <c r="C19" s="19">
        <f>'[2]ชดเชยราคา'!C19</f>
        <v>2.17</v>
      </c>
      <c r="D19" s="19">
        <f>'[2]ชดเชยราคา'!D19</f>
        <v>0.217</v>
      </c>
      <c r="E19" s="19">
        <f>'[2]ชดเชยราคา'!E19</f>
        <v>1.0383999999999993</v>
      </c>
      <c r="F19" s="19">
        <f>'[2]ชดเชยราคา'!F19</f>
        <v>0</v>
      </c>
      <c r="G19" s="19">
        <f>'[2]ชดเชยราคา'!G19</f>
        <v>13.6863</v>
      </c>
      <c r="H19" s="19">
        <f>'[2]ชดเชยราคา'!H19</f>
        <v>0.958041</v>
      </c>
      <c r="I19" s="19">
        <f>'[2]ชดเชยราคา'!I19</f>
        <v>14.644340999999999</v>
      </c>
      <c r="J19" s="19">
        <f>'[2]ชดเชยราคา'!J19</f>
        <v>3.0374</v>
      </c>
      <c r="K19" s="19">
        <f>'[2]ชดเชยราคา'!K19</f>
        <v>3.2566</v>
      </c>
      <c r="L19" s="19">
        <f>'[2]ชดเชยราคา'!L19</f>
        <v>0.4405800000000001</v>
      </c>
      <c r="M19" s="75">
        <f>'[2]ชดเชยราคา'!M19</f>
        <v>21.378921</v>
      </c>
    </row>
    <row r="20" spans="1:13" ht="20.25" customHeight="1" thickBot="1">
      <c r="A20" s="64" t="s">
        <v>46</v>
      </c>
      <c r="B20" s="57">
        <f>'[2]ชดเชยราคา'!B20</f>
        <v>10.2609</v>
      </c>
      <c r="C20" s="50">
        <f>'[2]ชดเชยราคา'!C20</f>
        <v>2.17</v>
      </c>
      <c r="D20" s="50">
        <f>'[2]ชดเชยราคา'!D20</f>
        <v>0.217</v>
      </c>
      <c r="E20" s="50">
        <f>'[2]ชดเชยราคา'!E20</f>
        <v>1.0383999999999993</v>
      </c>
      <c r="F20" s="50">
        <f>'[2]ชดเชยราคา'!F20</f>
        <v>0</v>
      </c>
      <c r="G20" s="50">
        <f>'[2]ชดเชยราคา'!G20</f>
        <v>13.6863</v>
      </c>
      <c r="H20" s="50">
        <f>'[2]ชดเชยราคา'!H20</f>
        <v>0.958041</v>
      </c>
      <c r="I20" s="50">
        <f>'[2]ชดเชยราคา'!I20</f>
        <v>14.644340999999999</v>
      </c>
      <c r="J20" s="50">
        <f>'[2]ชดเชยราคา'!J20</f>
        <v>11.22</v>
      </c>
      <c r="K20" s="50">
        <f>'[2]ชดเชยราคา'!K20</f>
        <v>3.2566</v>
      </c>
      <c r="L20" s="50">
        <f>'[2]ชดเชยราคา'!L20</f>
        <v>1.013362</v>
      </c>
      <c r="M20" s="78">
        <f>'[2]ชดเชยราคา'!M20</f>
        <v>30.134303</v>
      </c>
    </row>
    <row r="21" spans="1:13" ht="20.25" customHeight="1">
      <c r="A21" s="58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48"/>
    </row>
    <row r="22" spans="1:12" ht="24">
      <c r="A22" s="4" t="s">
        <v>32</v>
      </c>
      <c r="B22" s="37" t="s">
        <v>33</v>
      </c>
      <c r="C22" s="26">
        <f>'[2]ชดเชยราคา'!$C$22</f>
        <v>30.821</v>
      </c>
      <c r="D22" s="30" t="s">
        <v>34</v>
      </c>
      <c r="E22" s="4"/>
      <c r="F22" s="38"/>
      <c r="G22" s="25"/>
      <c r="H22" s="28"/>
      <c r="I22" s="22"/>
      <c r="J22" s="39"/>
      <c r="K22" s="27"/>
      <c r="L22" s="22"/>
    </row>
    <row r="23" spans="1:10" ht="24">
      <c r="A23" s="4" t="s">
        <v>35</v>
      </c>
      <c r="B23" s="40" t="s">
        <v>33</v>
      </c>
      <c r="C23" s="29">
        <f>'[2]ชดเชยราคา'!$C$23</f>
        <v>19.95</v>
      </c>
      <c r="D23" s="41" t="s">
        <v>36</v>
      </c>
      <c r="E23" s="42"/>
      <c r="G23" s="32"/>
      <c r="H23" s="31"/>
      <c r="J23" s="32"/>
    </row>
    <row r="24" spans="1:10" ht="24">
      <c r="A24" s="4" t="s">
        <v>37</v>
      </c>
      <c r="B24" s="40" t="s">
        <v>33</v>
      </c>
      <c r="C24" s="29">
        <f>'[2]ชดเชยราคา'!$C$24</f>
        <v>29.1</v>
      </c>
      <c r="D24" s="41" t="s">
        <v>36</v>
      </c>
      <c r="H24" s="31"/>
      <c r="J24" s="32"/>
    </row>
    <row r="25" spans="1:12" ht="20.25" customHeight="1" thickBot="1">
      <c r="A25" s="4"/>
      <c r="B25" s="4"/>
      <c r="C25" s="4"/>
      <c r="D25" s="4"/>
      <c r="E25" s="4"/>
      <c r="F25" s="25"/>
      <c r="G25" s="26"/>
      <c r="H25" s="26"/>
      <c r="I25" s="6"/>
      <c r="J25" s="27"/>
      <c r="K25" s="28"/>
      <c r="L25" s="29"/>
    </row>
    <row r="26" spans="1:13" ht="24.75" thickBot="1">
      <c r="A26" s="45"/>
      <c r="B26" s="81" t="s">
        <v>31</v>
      </c>
      <c r="C26" s="47" t="s">
        <v>38</v>
      </c>
      <c r="D26" s="46" t="s">
        <v>41</v>
      </c>
      <c r="E26" s="80">
        <v>40969</v>
      </c>
      <c r="F26" s="65">
        <v>41000</v>
      </c>
      <c r="G26" s="65">
        <v>41030</v>
      </c>
      <c r="H26" s="65">
        <v>41061</v>
      </c>
      <c r="I26" s="65">
        <v>41091</v>
      </c>
      <c r="J26" s="65">
        <v>41122</v>
      </c>
      <c r="K26" s="65">
        <v>41153</v>
      </c>
      <c r="L26" s="65">
        <v>41183</v>
      </c>
      <c r="M26" s="61" t="s">
        <v>51</v>
      </c>
    </row>
    <row r="27" spans="1:13" ht="24">
      <c r="A27" s="79" t="s">
        <v>26</v>
      </c>
      <c r="B27" s="86">
        <f>'[2]ชดเชยราคา'!B27:B28</f>
        <v>1.5585308524588615</v>
      </c>
      <c r="C27" s="82">
        <f>'[2]ชดเชยราคา'!C27:C28</f>
        <v>1.3956264818730544</v>
      </c>
      <c r="D27" s="84">
        <f>'[2]ชดเชยราคา'!D27:D28</f>
        <v>1.6288515266171701</v>
      </c>
      <c r="E27" s="88">
        <f>'[2]ชดเชยราคา'!E27:E28</f>
        <v>1.5889448744711407</v>
      </c>
      <c r="F27" s="82">
        <f>'[2]ชดเชยราคา'!F27:F28</f>
        <v>1.771400851062357</v>
      </c>
      <c r="G27" s="82">
        <f>'[2]ชดเชยราคา'!G27:G28</f>
        <v>1.8367153202666828</v>
      </c>
      <c r="H27" s="82">
        <f>'[2]ชดเชยราคา'!H27:H28</f>
        <v>1.8399259821408775</v>
      </c>
      <c r="I27" s="82">
        <f>'[2]ชดเชยราคา'!I27:I28</f>
        <v>1.3857266756384492</v>
      </c>
      <c r="J27" s="82">
        <f>'[2]ชดเชยราคา'!J27:J28</f>
        <v>1.2559826024694902</v>
      </c>
      <c r="K27" s="82">
        <f>'[2]ชดเชยราคา'!K27:K28</f>
        <v>1.5704141778232998</v>
      </c>
      <c r="L27" s="82">
        <f>'[2]ชดเชยราคา'!L27:L28</f>
        <v>1.7619090121921324</v>
      </c>
      <c r="M27" s="84">
        <f>'[2]ชดเชยราคา'!M27:M28</f>
        <v>1.6639355114629693</v>
      </c>
    </row>
    <row r="28" spans="1:13" ht="24.75" thickBot="1">
      <c r="A28" s="33" t="s">
        <v>27</v>
      </c>
      <c r="B28" s="87"/>
      <c r="C28" s="83"/>
      <c r="D28" s="85"/>
      <c r="E28" s="89"/>
      <c r="F28" s="83"/>
      <c r="G28" s="83"/>
      <c r="H28" s="83"/>
      <c r="I28" s="83"/>
      <c r="J28" s="83"/>
      <c r="K28" s="83"/>
      <c r="L28" s="83"/>
      <c r="M28" s="85"/>
    </row>
    <row r="29" spans="1:13" ht="27" customHeight="1">
      <c r="A29" s="93" t="s">
        <v>28</v>
      </c>
      <c r="B29" s="95">
        <f>'[2]ชดเชยราคา'!B29:B30</f>
        <v>1.1100870297709002</v>
      </c>
      <c r="C29" s="97">
        <f>'[2]ชดเชยราคา'!C29:C30</f>
        <v>1.5654173273122192</v>
      </c>
      <c r="D29" s="99">
        <f>'[2]ชดเชยราคา'!D29:D30</f>
        <v>2.1361561790846584</v>
      </c>
      <c r="E29" s="101">
        <f>'[2]ชดเชยราคา'!E29:E30</f>
        <v>1.2945922032221118</v>
      </c>
      <c r="F29" s="97">
        <f>'[2]ชดเชยราคา'!F29:F30</f>
        <v>1.9131382902043224</v>
      </c>
      <c r="G29" s="97">
        <f>'[2]ชดเชยราคา'!G29:G30</f>
        <v>1.9981732749728005</v>
      </c>
      <c r="H29" s="97">
        <f>'[2]ชดเชยราคา'!H29:H30</f>
        <v>2.3327258532291473</v>
      </c>
      <c r="I29" s="97">
        <f>'[2]ชดเชยราคา'!I29:I30</f>
        <v>2.420750942523949</v>
      </c>
      <c r="J29" s="97">
        <f>'[2]ชดเชยราคา'!J29:J30</f>
        <v>2.7485744368389167</v>
      </c>
      <c r="K29" s="97">
        <f>'[2]ชดเชยราคา'!K29:K30</f>
        <v>2.5694201826261756</v>
      </c>
      <c r="L29" s="97">
        <f>'[2]ชดเชยราคา'!L29:L30</f>
        <v>2.445520308749906</v>
      </c>
      <c r="M29" s="99">
        <f>'[2]ชดเชยราคา'!M29:M30</f>
        <v>2.1361561790846584</v>
      </c>
    </row>
    <row r="30" spans="1:13" ht="27" customHeight="1" thickBot="1">
      <c r="A30" s="94"/>
      <c r="B30" s="96"/>
      <c r="C30" s="98"/>
      <c r="D30" s="100"/>
      <c r="E30" s="102"/>
      <c r="F30" s="98"/>
      <c r="G30" s="98"/>
      <c r="H30" s="98"/>
      <c r="I30" s="98"/>
      <c r="J30" s="98"/>
      <c r="K30" s="98"/>
      <c r="L30" s="98"/>
      <c r="M30" s="100"/>
    </row>
    <row r="31" spans="1:13" ht="24">
      <c r="A31" s="79" t="s">
        <v>26</v>
      </c>
      <c r="B31" s="86">
        <f>'[2]ชดเชยราคา'!B31:B32</f>
        <v>1.5078544358980959</v>
      </c>
      <c r="C31" s="82">
        <f>'[2]ชดเชยราคา'!C31:C32</f>
        <v>1.2731055088977097</v>
      </c>
      <c r="D31" s="84">
        <f>'[2]ชดเชยราคา'!D31:D32</f>
        <v>1.5381911690556742</v>
      </c>
      <c r="E31" s="88">
        <f>'[2]ชดเชยราคา'!E31:E32</f>
        <v>1.5207353581549592</v>
      </c>
      <c r="F31" s="82">
        <f>'[2]ชดเชยราคา'!F31:F32</f>
        <v>1.664681859813086</v>
      </c>
      <c r="G31" s="82">
        <f>'[2]ชดเชยราคา'!G31:G32</f>
        <v>1.720514904130239</v>
      </c>
      <c r="H31" s="82">
        <f>'[2]ชดเชยราคา'!H31:H32</f>
        <v>1.7177292130841133</v>
      </c>
      <c r="I31" s="82">
        <f>'[2]ชดเชยราคา'!I31:I32</f>
        <v>1.3820228059993989</v>
      </c>
      <c r="J31" s="82">
        <f>'[2]ชดเชยราคา'!J31:J32</f>
        <v>1.1493070482363599</v>
      </c>
      <c r="K31" s="82">
        <f>'[2]ชดเชยราคา'!K31:K32</f>
        <v>1.4837840834890994</v>
      </c>
      <c r="L31" s="82">
        <f>'[2]ชดเชยราคา'!L31:L32</f>
        <v>1.6625045437142019</v>
      </c>
      <c r="M31" s="84">
        <f>'[2]ชดเชยราคา'!M31:M32</f>
        <v>1.5893219477080578</v>
      </c>
    </row>
    <row r="32" spans="1:13" ht="24.75" thickBot="1">
      <c r="A32" s="33" t="s">
        <v>47</v>
      </c>
      <c r="B32" s="87"/>
      <c r="C32" s="83"/>
      <c r="D32" s="85"/>
      <c r="E32" s="89"/>
      <c r="F32" s="83"/>
      <c r="G32" s="83"/>
      <c r="H32" s="83"/>
      <c r="I32" s="83"/>
      <c r="J32" s="83"/>
      <c r="K32" s="83"/>
      <c r="L32" s="83"/>
      <c r="M32" s="85"/>
    </row>
    <row r="33" spans="1:13" ht="24">
      <c r="A33" s="62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</row>
    <row r="35" spans="1:4" s="43" customFormat="1" ht="27" customHeight="1">
      <c r="A35" s="43" t="s">
        <v>39</v>
      </c>
      <c r="C35" s="44">
        <v>1.7512</v>
      </c>
      <c r="D35" s="43" t="s">
        <v>40</v>
      </c>
    </row>
    <row r="36" s="34" customFormat="1" ht="27" customHeight="1">
      <c r="A36" s="34" t="s">
        <v>29</v>
      </c>
    </row>
    <row r="37" s="34" customFormat="1" ht="29.25" customHeight="1">
      <c r="A37" s="34" t="s">
        <v>30</v>
      </c>
    </row>
    <row r="38" s="34" customFormat="1" ht="24"/>
  </sheetData>
  <sheetProtection/>
  <mergeCells count="40">
    <mergeCell ref="M29:M30"/>
    <mergeCell ref="G29:G30"/>
    <mergeCell ref="H29:H30"/>
    <mergeCell ref="I29:I30"/>
    <mergeCell ref="J29:J30"/>
    <mergeCell ref="K29:K30"/>
    <mergeCell ref="L29:L30"/>
    <mergeCell ref="A29:A30"/>
    <mergeCell ref="B29:B30"/>
    <mergeCell ref="C29:C30"/>
    <mergeCell ref="D29:D30"/>
    <mergeCell ref="E29:E30"/>
    <mergeCell ref="F29:F30"/>
    <mergeCell ref="M27:M28"/>
    <mergeCell ref="L27:L28"/>
    <mergeCell ref="J27:J28"/>
    <mergeCell ref="G27:G28"/>
    <mergeCell ref="H27:H28"/>
    <mergeCell ref="F27:F28"/>
    <mergeCell ref="K27:K28"/>
    <mergeCell ref="I27:I28"/>
    <mergeCell ref="E27:E28"/>
    <mergeCell ref="A1:L1"/>
    <mergeCell ref="A3:K3"/>
    <mergeCell ref="A2:K2"/>
    <mergeCell ref="B27:B28"/>
    <mergeCell ref="C27:C28"/>
    <mergeCell ref="D27:D28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</mergeCells>
  <printOptions horizontalCentered="1"/>
  <pageMargins left="0.24" right="0.26" top="0.35" bottom="0.23" header="0.22" footer="0.26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Natchaya</dc:creator>
  <cp:keywords/>
  <dc:description/>
  <cp:lastModifiedBy>Natthapach Boottae</cp:lastModifiedBy>
  <cp:lastPrinted>2012-11-21T00:17:32Z</cp:lastPrinted>
  <dcterms:created xsi:type="dcterms:W3CDTF">2003-09-02T04:05:44Z</dcterms:created>
  <dcterms:modified xsi:type="dcterms:W3CDTF">2012-11-21T01:40:40Z</dcterms:modified>
  <cp:category/>
  <cp:version/>
  <cp:contentType/>
  <cp:contentStatus/>
</cp:coreProperties>
</file>