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<sst xmlns="http://schemas.openxmlformats.org/spreadsheetml/2006/main" count="46" uniqueCount="41">
  <si>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</si>
  <si>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</si>
  <si>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</si>
  <si>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</si>
  <si>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</si>
  <si>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</si>
  <si>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</si>
  <si>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</si>
  <si>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</si>
  <si>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</si>
  <si>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</si>
  <si>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</si>
  <si>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</si>
  <si>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</si>
  <si>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</si>
  <si>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</si>
  <si>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</si>
  <si>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</si>
  <si>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</si>
  <si>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</si>
  <si>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</si>
  <si>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</si>
  <si>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</si>
  <si>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</si>
  <si>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</si>
  <si>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</si>
  <si>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</si>
  <si>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</si>
  <si>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</si>
  <si>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</si>
  <si>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</si>
  <si>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</si>
  <si>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</si>
  <si>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</si>
  <si>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</si>
  <si>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</si>
  <si>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</si>
  <si>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</si>
  <si>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</si>
  <si>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</si>
  <si>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16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</si>
</sst>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4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14.8759</v>
      </c>
      <c r="C8" s="17">
        <v>3.685</v>
      </c>
      <c r="D8" s="17">
        <f>+C8*0.1</f>
        <v>0.36850000000000005</v>
      </c>
      <c r="E8" s="17">
        <v>3.2</v>
      </c>
      <c r="F8" s="17">
        <v>0.04</v>
      </c>
      <c r="G8" s="17">
        <f>+B8+C8+D8+E8+F8</f>
        <v>22.1694</v>
      </c>
      <c r="H8" s="17">
        <f>+G8*0.07</f>
        <v>1.5518580000000002</v>
      </c>
      <c r="I8" s="18">
        <f>+G8+H8</f>
        <v>23.721258</v>
      </c>
      <c r="J8" s="17">
        <f>(L8-I8)/1.07</f>
        <v>1.7464878504672905</v>
      </c>
      <c r="K8" s="17">
        <f aca="true" t="shared" si="0" ref="K8:K15">(J8*0.07)</f>
        <v>0.12225414953271034</v>
      </c>
      <c r="L8" s="19">
        <v>25.59</v>
      </c>
    </row>
    <row r="9" spans="1:12" ht="23.25">
      <c r="A9" s="16" t="s">
        <v>15</v>
      </c>
      <c r="B9" s="17">
        <v>14.4188</v>
      </c>
      <c r="C9" s="17">
        <v>3.685</v>
      </c>
      <c r="D9" s="17">
        <f>+C9*0.1</f>
        <v>0.36850000000000005</v>
      </c>
      <c r="E9" s="17">
        <v>3</v>
      </c>
      <c r="F9" s="17">
        <v>0.04</v>
      </c>
      <c r="G9" s="17">
        <f>+B9+C9+D9+E9+F9</f>
        <v>21.5123</v>
      </c>
      <c r="H9" s="17">
        <f>+G9*0.07</f>
        <v>1.5058610000000001</v>
      </c>
      <c r="I9" s="18">
        <f>+G9+H9</f>
        <v>23.018161</v>
      </c>
      <c r="J9" s="17">
        <f>(L9-I9)/1.07</f>
        <v>1.6559242990654204</v>
      </c>
      <c r="K9" s="17">
        <f t="shared" si="0"/>
        <v>0.11591470093457944</v>
      </c>
      <c r="L9" s="19">
        <v>24.79</v>
      </c>
    </row>
    <row r="10" spans="1:12" ht="23.25">
      <c r="A10" s="16" t="s">
        <v>23</v>
      </c>
      <c r="B10" s="20">
        <v>16.1523</v>
      </c>
      <c r="C10" s="17">
        <f>C9*0.9</f>
        <v>3.3165</v>
      </c>
      <c r="D10" s="17">
        <f>+C10*0.1</f>
        <v>0.33165</v>
      </c>
      <c r="E10" s="17">
        <v>1.24</v>
      </c>
      <c r="F10" s="17">
        <v>0.036</v>
      </c>
      <c r="G10" s="17">
        <f>SUM(B10:F10)</f>
        <v>21.07645</v>
      </c>
      <c r="H10" s="17">
        <f>+G10*0.07</f>
        <v>1.4753515000000001</v>
      </c>
      <c r="I10" s="18">
        <f>+G10+H10</f>
        <v>22.5518015</v>
      </c>
      <c r="J10" s="17">
        <f>(L10-I10)/1.07</f>
        <v>1.437568691588785</v>
      </c>
      <c r="K10" s="17">
        <f t="shared" si="0"/>
        <v>0.10062980841121497</v>
      </c>
      <c r="L10" s="19">
        <v>24.09</v>
      </c>
    </row>
    <row r="11" spans="1:12" ht="23.25">
      <c r="A11" s="16" t="s">
        <v>16</v>
      </c>
      <c r="B11" s="17">
        <v>17.7968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21.2973</v>
      </c>
      <c r="H11" s="17">
        <f>+G11*0.07</f>
        <v>1.490811</v>
      </c>
      <c r="I11" s="18">
        <f>G11+H11</f>
        <v>22.788111</v>
      </c>
      <c r="J11" s="17">
        <f>(L11-I11)/1.07</f>
        <v>3.992419626168222</v>
      </c>
      <c r="K11" s="17">
        <f t="shared" si="0"/>
        <v>0.27946937383177556</v>
      </c>
      <c r="L11" s="21">
        <v>27.06</v>
      </c>
    </row>
    <row r="12" spans="1:12" ht="23.25">
      <c r="A12" s="16" t="s">
        <v>24</v>
      </c>
      <c r="B12" s="17">
        <v>17.4677</v>
      </c>
      <c r="C12" s="17">
        <f>2.305</f>
        <v>2.305</v>
      </c>
      <c r="D12" s="17">
        <f>+C12*0.1</f>
        <v>0.23050000000000004</v>
      </c>
      <c r="E12" s="17">
        <v>1.15</v>
      </c>
      <c r="F12" s="17">
        <v>0.04</v>
      </c>
      <c r="G12" s="17">
        <f>+B12+C12+D12+E12+F12</f>
        <v>21.193199999999997</v>
      </c>
      <c r="H12" s="17">
        <f>+G12*0.07</f>
        <v>1.483524</v>
      </c>
      <c r="I12" s="18">
        <f>+G12+H12</f>
        <v>22.676723999999997</v>
      </c>
      <c r="J12" s="17">
        <f>(L12-I12)/1.07</f>
        <v>1.3675476635514054</v>
      </c>
      <c r="K12" s="17">
        <f t="shared" si="0"/>
        <v>0.09572833644859839</v>
      </c>
      <c r="L12" s="19">
        <v>24.14</v>
      </c>
    </row>
    <row r="13" spans="1:12" ht="23.25">
      <c r="A13" s="16" t="s">
        <v>39</v>
      </c>
      <c r="B13" s="22">
        <v>16.9441</v>
      </c>
      <c r="C13" s="17">
        <v>2.405</v>
      </c>
      <c r="D13" s="17">
        <v>0.2405</v>
      </c>
      <c r="E13" s="23">
        <f>G13-F13-D13-C13-B13</f>
        <v>-0.23801121495327493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17.8993</v>
      </c>
      <c r="C14" s="17">
        <f>C12*0.95</f>
        <v>2.18975</v>
      </c>
      <c r="D14" s="17">
        <f>C14*0.1</f>
        <v>0.21897500000000003</v>
      </c>
      <c r="E14" s="52">
        <v>0.2784</v>
      </c>
      <c r="F14" s="17">
        <v>0.04</v>
      </c>
      <c r="G14" s="17">
        <f>B14+C14+D14+E14+F14</f>
        <v>20.626425</v>
      </c>
      <c r="H14" s="17">
        <f>G14*0.07</f>
        <v>1.4438497500000003</v>
      </c>
      <c r="I14" s="18">
        <f>G14+H14</f>
        <v>22.070274750000003</v>
      </c>
      <c r="J14" s="17">
        <f>(L14-I14)/1.07</f>
        <v>1.4670329439252314</v>
      </c>
      <c r="K14" s="17">
        <f>(J14*0.07)</f>
        <v>0.1026923060747662</v>
      </c>
      <c r="L14" s="19">
        <f>L12-0.5</f>
        <v>23.64</v>
      </c>
    </row>
    <row r="15" spans="1:12" ht="23.25">
      <c r="A15" s="16" t="s">
        <v>17</v>
      </c>
      <c r="B15" s="17">
        <v>16.9911</v>
      </c>
      <c r="C15" s="17">
        <f>2.405</f>
        <v>2.405</v>
      </c>
      <c r="D15" s="17">
        <f aca="true" t="shared" si="1" ref="D15:D20">+C15*0.1</f>
        <v>0.2405</v>
      </c>
      <c r="E15" s="17">
        <v>1.15</v>
      </c>
      <c r="F15" s="17">
        <v>0.04</v>
      </c>
      <c r="G15" s="17">
        <f>+B15+C15+D15+E15+F15</f>
        <v>20.8266</v>
      </c>
      <c r="H15" s="17">
        <f>+G15*0.07</f>
        <v>1.457862</v>
      </c>
      <c r="I15" s="18">
        <f>+G15+H15</f>
        <v>22.284461999999998</v>
      </c>
      <c r="J15" s="17">
        <f>(L15-I15)/1.07</f>
        <v>1.5565775700934592</v>
      </c>
      <c r="K15" s="17">
        <f t="shared" si="0"/>
        <v>0.10896042990654216</v>
      </c>
      <c r="L15" s="19">
        <v>23.95</v>
      </c>
    </row>
    <row r="16" spans="1:12" ht="23.25">
      <c r="A16" s="16" t="s">
        <v>29</v>
      </c>
      <c r="B16" s="17">
        <v>11.7735</v>
      </c>
      <c r="C16" s="22">
        <v>0.6203</v>
      </c>
      <c r="D16" s="17">
        <f t="shared" si="1"/>
        <v>0.06203</v>
      </c>
      <c r="E16" s="17">
        <f>0.06</f>
        <v>0.06</v>
      </c>
      <c r="F16" s="17">
        <v>0.04</v>
      </c>
      <c r="G16" s="17">
        <f>+B16+C16+D16+E16+F16</f>
        <v>12.55583</v>
      </c>
      <c r="H16" s="17">
        <f>+G16*0.07</f>
        <v>0.8789081000000001</v>
      </c>
      <c r="I16" s="18">
        <f>G16+H16</f>
        <v>13.4347381</v>
      </c>
      <c r="J16" s="17">
        <f>(L16-I16)/1.07</f>
        <v>3.042300841121496</v>
      </c>
      <c r="K16" s="17">
        <f>+J16*0.07</f>
        <v>0.21296105887850475</v>
      </c>
      <c r="L16" s="21">
        <v>16.69</v>
      </c>
    </row>
    <row r="17" spans="1:12" ht="23.25">
      <c r="A17" s="16" t="s">
        <v>30</v>
      </c>
      <c r="B17" s="17">
        <v>11.0841</v>
      </c>
      <c r="C17" s="22">
        <v>0.5712</v>
      </c>
      <c r="D17" s="17">
        <f t="shared" si="1"/>
        <v>0.057120000000000004</v>
      </c>
      <c r="E17" s="17">
        <f>0.06</f>
        <v>0.06</v>
      </c>
      <c r="F17" s="17">
        <v>0.04</v>
      </c>
      <c r="G17" s="17">
        <f>+B17+C17+D17+E17+F17</f>
        <v>11.812419999999998</v>
      </c>
      <c r="H17" s="17">
        <f>+G17*0.07</f>
        <v>0.8268693999999999</v>
      </c>
      <c r="I17" s="18">
        <f>G17+H17</f>
        <v>12.639289399999997</v>
      </c>
      <c r="J17" s="17">
        <f>(L17-I17)/1.07</f>
        <v>2.9913183177570115</v>
      </c>
      <c r="K17" s="17">
        <f>+J17*0.07</f>
        <v>0.20939228224299083</v>
      </c>
      <c r="L17" s="21">
        <v>15.84</v>
      </c>
    </row>
    <row r="18" spans="1:12" ht="23.25">
      <c r="A18" s="16" t="s">
        <v>19</v>
      </c>
      <c r="B18" s="22">
        <v>11.8726</v>
      </c>
      <c r="C18" s="17">
        <v>2.17</v>
      </c>
      <c r="D18" s="17">
        <f t="shared" si="1"/>
        <v>0.217</v>
      </c>
      <c r="E18" s="17">
        <f>G18-B18-C18-D18</f>
        <v>-1.802700000000001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11.8726</v>
      </c>
      <c r="C19" s="17">
        <v>2.17</v>
      </c>
      <c r="D19" s="17">
        <f t="shared" si="1"/>
        <v>0.217</v>
      </c>
      <c r="E19" s="17">
        <f>G19-B19-C19-D19</f>
        <v>-1.802700000000001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11.8726</v>
      </c>
      <c r="C20" s="17">
        <v>2.17</v>
      </c>
      <c r="D20" s="17">
        <f t="shared" si="1"/>
        <v>0.217</v>
      </c>
      <c r="E20" s="17">
        <f>G20-B20-C20-D20</f>
        <v>-1.802700000000001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37.6129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1.722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1.8592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2006-10-16T01:48:01Z</dcterms:modified>
  <cp:category/>
  <cp:version/>
  <cp:contentType/>
  <cp:contentStatus/>
</cp:coreProperties>
</file>