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<sst xmlns="http://schemas.openxmlformats.org/spreadsheetml/2006/main" count="53" uniqueCount="44">
  <si>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</si>
  <si>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</si>
  <si>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</si>
  <si>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</si>
  <si>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</si>
  <si>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</si>
  <si>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</si>
  <si>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</si>
  <si>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</si>
  <si>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</si>
  <si>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</si>
  <si>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</si>
  <si>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</si>
  <si>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</si>
  <si>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</si>
  <si>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</si>
  <si>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</si>
  <si>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</si>
  <si>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</si>
  <si>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</si>
  <si>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</si>
  <si>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</si>
  <si>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</si>
  <si>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</si>
  <si>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</si>
  <si>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</si>
  <si>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</si>
  <si>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</si>
  <si>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</si>
  <si>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</si>
  <si>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</si>
  <si>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</si>
  <si>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</si>
  <si>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</si>
  <si>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</si>
  <si>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</si>
  <si>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</si>
  <si>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</si>
  <si>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</si>
  <si>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</si>
  <si>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DEC 16</t>
  </si>
  <si>
    <t>JAN 8</t>
  </si>
  <si>
    <t>JAN 10</t>
  </si>
  <si>
    <t>AUG  6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</si>
</sst>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B19" sqref="B19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0.6+18.89</f>
        <v>19.490000000000002</v>
      </c>
      <c r="C5" s="34"/>
      <c r="D5" s="34"/>
      <c r="E5" s="34"/>
      <c r="F5" s="34"/>
      <c r="G5" s="34"/>
      <c r="H5" s="34"/>
      <c r="I5" s="34">
        <f>0.6+18.89</f>
        <v>19.490000000000002</v>
      </c>
    </row>
    <row r="6" spans="1:9" s="32" customFormat="1" ht="33">
      <c r="A6" s="33" t="s">
        <v>17</v>
      </c>
      <c r="B6" s="34">
        <f>0.6+19.39</f>
        <v>19.990000000000002</v>
      </c>
      <c r="C6" s="34">
        <f aca="true" t="shared" si="0" ref="C6:I6">0.6+19.39</f>
        <v>19.990000000000002</v>
      </c>
      <c r="D6" s="34">
        <f t="shared" si="0"/>
        <v>19.990000000000002</v>
      </c>
      <c r="E6" s="34">
        <f t="shared" si="0"/>
        <v>19.990000000000002</v>
      </c>
      <c r="F6" s="34">
        <f t="shared" si="0"/>
        <v>19.990000000000002</v>
      </c>
      <c r="G6" s="34">
        <f t="shared" si="0"/>
        <v>19.990000000000002</v>
      </c>
      <c r="H6" s="34">
        <f t="shared" si="0"/>
        <v>19.990000000000002</v>
      </c>
      <c r="I6" s="34">
        <f t="shared" si="0"/>
        <v>19.990000000000002</v>
      </c>
    </row>
    <row r="7" spans="1:9" s="32" customFormat="1" ht="33">
      <c r="A7" s="33" t="s">
        <v>18</v>
      </c>
      <c r="B7" s="34">
        <f>0.6+18.59</f>
        <v>19.19</v>
      </c>
      <c r="C7" s="34">
        <f aca="true" t="shared" si="1" ref="C7:I7">0.6+18.59</f>
        <v>19.19</v>
      </c>
      <c r="D7" s="34">
        <f t="shared" si="1"/>
        <v>19.19</v>
      </c>
      <c r="E7" s="34">
        <f t="shared" si="1"/>
        <v>19.19</v>
      </c>
      <c r="F7" s="34">
        <f t="shared" si="1"/>
        <v>19.19</v>
      </c>
      <c r="G7" s="34">
        <f t="shared" si="1"/>
        <v>19.19</v>
      </c>
      <c r="H7" s="34">
        <f t="shared" si="1"/>
        <v>19.19</v>
      </c>
      <c r="I7" s="34">
        <f t="shared" si="1"/>
        <v>19.19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43</v>
      </c>
      <c r="C12" s="45" t="s">
        <v>43</v>
      </c>
      <c r="D12" s="45" t="s">
        <v>43</v>
      </c>
      <c r="E12" s="45" t="s">
        <v>43</v>
      </c>
      <c r="F12" s="45" t="s">
        <v>43</v>
      </c>
      <c r="G12" s="45" t="s">
        <v>43</v>
      </c>
      <c r="H12" s="45" t="s">
        <v>43</v>
      </c>
      <c r="I12" s="45" t="s">
        <v>43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16.16</v>
      </c>
      <c r="C15" s="31">
        <v>17.74</v>
      </c>
      <c r="D15" s="31">
        <f>16.54*1.07</f>
        <v>17.6978</v>
      </c>
      <c r="E15" s="31">
        <v>16.4</v>
      </c>
      <c r="F15" s="40"/>
      <c r="G15" s="39"/>
      <c r="H15" s="40"/>
      <c r="J15" s="32" t="s">
        <v>25</v>
      </c>
    </row>
    <row r="16" spans="1:8" s="32" customFormat="1" ht="33">
      <c r="A16" s="35" t="s">
        <v>26</v>
      </c>
      <c r="B16" s="31">
        <v>9.76</v>
      </c>
      <c r="C16" s="31">
        <v>10.61</v>
      </c>
      <c r="D16" s="31">
        <f>9.88*1.07</f>
        <v>10.571600000000002</v>
      </c>
      <c r="E16" s="31">
        <v>12.88</v>
      </c>
      <c r="F16" s="49"/>
      <c r="G16" s="41"/>
      <c r="H16" s="40"/>
    </row>
    <row r="17" spans="1:9" s="32" customFormat="1" ht="33">
      <c r="A17" s="35" t="s">
        <v>27</v>
      </c>
      <c r="B17" s="31">
        <v>9.53</v>
      </c>
      <c r="C17" s="31">
        <v>10.13</v>
      </c>
      <c r="D17" s="31">
        <f>9.3*1.07</f>
        <v>9.951</v>
      </c>
      <c r="E17" s="31">
        <v>12.38</v>
      </c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>
        <v>12.13</v>
      </c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42</v>
      </c>
      <c r="C19" s="45" t="s">
        <v>42</v>
      </c>
      <c r="D19" s="45" t="s">
        <v>41</v>
      </c>
      <c r="E19" s="45" t="s">
        <v>40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2004-08-05T09:24:49Z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