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<sst xmlns="http://schemas.openxmlformats.org/spreadsheetml/2006/main" count="45" uniqueCount="40">
  <si>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</si>
  <si>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</si>
  <si>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</si>
  <si>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</si>
  <si>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</si>
  <si>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</si>
  <si>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</si>
  <si>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</si>
  <si>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</si>
  <si>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</si>
  <si>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</si>
  <si>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</si>
  <si>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</si>
  <si>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</si>
  <si>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</si>
  <si>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</si>
  <si>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</si>
  <si>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</si>
  <si>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</si>
  <si>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</si>
  <si>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</si>
  <si>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</si>
  <si>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</si>
  <si>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</si>
  <si>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</si>
  <si>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</si>
  <si>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</si>
  <si>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</si>
  <si>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</si>
  <si>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</si>
  <si>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</si>
  <si>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</si>
  <si>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</si>
  <si>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</si>
  <si>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</si>
  <si>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</si>
  <si>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</si>
  <si>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</si>
  <si>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</si>
  <si>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15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</si>
</sst>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15.7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22.293499999999998</v>
      </c>
      <c r="H8" s="17">
        <f aca="true" t="shared" si="1" ref="H8:H16">+G8*0.07</f>
        <v>1.560545</v>
      </c>
      <c r="I8" s="18">
        <f>+G8+H8</f>
        <v>23.854045</v>
      </c>
      <c r="J8" s="17">
        <f>(L8-I8)/1.07</f>
        <v>2.37005140186916</v>
      </c>
      <c r="K8" s="17">
        <f aca="true" t="shared" si="2" ref="K8:K14">(J8*0.07)</f>
        <v>0.1659035981308412</v>
      </c>
      <c r="L8" s="19">
        <v>26.39</v>
      </c>
    </row>
    <row r="9" spans="1:12" ht="23.25">
      <c r="A9" s="16" t="s">
        <v>15</v>
      </c>
      <c r="B9" s="17">
        <v>15.2321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21.625600000000002</v>
      </c>
      <c r="H9" s="17">
        <f t="shared" si="1"/>
        <v>1.5137920000000002</v>
      </c>
      <c r="I9" s="18">
        <f>+G9+H9</f>
        <v>23.139392</v>
      </c>
      <c r="J9" s="17">
        <f>(L9-I9)/1.07</f>
        <v>2.2902878504672888</v>
      </c>
      <c r="K9" s="17">
        <f t="shared" si="2"/>
        <v>0.16032014953271023</v>
      </c>
      <c r="L9" s="19">
        <v>25.59</v>
      </c>
    </row>
    <row r="10" spans="1:12" ht="23.25">
      <c r="A10" s="16" t="s">
        <v>23</v>
      </c>
      <c r="B10" s="20">
        <v>16.894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21.11815</v>
      </c>
      <c r="H10" s="17">
        <f>+G10*0.07</f>
        <v>1.4782705</v>
      </c>
      <c r="I10" s="18">
        <f>+G10+H10</f>
        <v>22.5964205</v>
      </c>
      <c r="J10" s="17">
        <f>(L10-I10)/1.07</f>
        <v>2.143532242990654</v>
      </c>
      <c r="K10" s="17">
        <f t="shared" si="2"/>
        <v>0.1500472570093458</v>
      </c>
      <c r="L10" s="19">
        <v>24.89</v>
      </c>
    </row>
    <row r="11" spans="1:12" ht="23.25">
      <c r="A11" s="16" t="s">
        <v>16</v>
      </c>
      <c r="B11" s="17">
        <v>19.2125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22.712999999999997</v>
      </c>
      <c r="H11" s="17">
        <f t="shared" si="1"/>
        <v>1.58991</v>
      </c>
      <c r="I11" s="18">
        <f>G11+H11</f>
        <v>24.302909999999997</v>
      </c>
      <c r="J11" s="17">
        <f>(L11-I11)/1.07</f>
        <v>4.782327102803742</v>
      </c>
      <c r="K11" s="17">
        <f t="shared" si="2"/>
        <v>0.33476289719626195</v>
      </c>
      <c r="L11" s="21">
        <v>29.42</v>
      </c>
    </row>
    <row r="12" spans="1:12" ht="23.25">
      <c r="A12" s="16" t="s">
        <v>24</v>
      </c>
      <c r="B12" s="17">
        <v>18.1438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21.669299999999996</v>
      </c>
      <c r="H12" s="17">
        <f t="shared" si="1"/>
        <v>1.516851</v>
      </c>
      <c r="I12" s="18">
        <f>+G12+H12</f>
        <v>23.186150999999995</v>
      </c>
      <c r="J12" s="17">
        <f>(L12-I12)/1.07</f>
        <v>2.8540644859813113</v>
      </c>
      <c r="K12" s="17">
        <f t="shared" si="2"/>
        <v>0.19978451401869182</v>
      </c>
      <c r="L12" s="19">
        <v>26.24</v>
      </c>
    </row>
    <row r="13" spans="1:12" ht="23.25">
      <c r="A13" s="16" t="s">
        <v>29</v>
      </c>
      <c r="B13" s="22">
        <v>18.1189</v>
      </c>
      <c r="C13" s="17">
        <v>2.405</v>
      </c>
      <c r="D13" s="17">
        <v>0.2405</v>
      </c>
      <c r="E13" s="23">
        <f>G13-F13-D13-C13-B13</f>
        <v>0.5498056074766318</v>
      </c>
      <c r="F13" s="17">
        <v>0.04</v>
      </c>
      <c r="G13" s="17">
        <f>I13-H13</f>
        <v>21.354205607476633</v>
      </c>
      <c r="H13" s="17">
        <f>I13-(I13/1.07)</f>
        <v>1.4947943925233638</v>
      </c>
      <c r="I13" s="18">
        <f>L13-K13-J13</f>
        <v>22.848999999999997</v>
      </c>
      <c r="J13" s="17">
        <v>1.3</v>
      </c>
      <c r="K13" s="17">
        <f t="shared" si="2"/>
        <v>0.09100000000000001</v>
      </c>
      <c r="L13" s="19">
        <f>L12-2</f>
        <v>24.24</v>
      </c>
    </row>
    <row r="14" spans="1:12" ht="23.25">
      <c r="A14" s="16" t="s">
        <v>17</v>
      </c>
      <c r="B14" s="17">
        <v>17.6923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21.3278</v>
      </c>
      <c r="H14" s="17">
        <f t="shared" si="1"/>
        <v>1.492946</v>
      </c>
      <c r="I14" s="18">
        <f>+G14+H14</f>
        <v>22.820746</v>
      </c>
      <c r="J14" s="17">
        <f>(L14-I14)/1.07</f>
        <v>3.017994392523365</v>
      </c>
      <c r="K14" s="17">
        <f t="shared" si="2"/>
        <v>0.21125960747663558</v>
      </c>
      <c r="L14" s="19">
        <v>26.05</v>
      </c>
    </row>
    <row r="15" spans="1:12" ht="23.25">
      <c r="A15" s="16" t="s">
        <v>30</v>
      </c>
      <c r="B15" s="17">
        <v>12.3021</v>
      </c>
      <c r="C15" s="22">
        <v>0.7283</v>
      </c>
      <c r="D15" s="17">
        <v>0.0728</v>
      </c>
      <c r="E15" s="17">
        <f>0.06</f>
        <v>0.06</v>
      </c>
      <c r="F15" s="17">
        <v>0.04</v>
      </c>
      <c r="G15" s="17">
        <f>+B15+C15+D15+E15+F15</f>
        <v>13.2032</v>
      </c>
      <c r="H15" s="17">
        <f t="shared" si="1"/>
        <v>0.9242240000000002</v>
      </c>
      <c r="I15" s="18">
        <f>G15+H15</f>
        <v>14.127424000000001</v>
      </c>
      <c r="J15" s="17">
        <f>(L15-I15)/1.07</f>
        <v>2.394930841121495</v>
      </c>
      <c r="K15" s="17">
        <f>+J15*0.07</f>
        <v>0.16764515887850467</v>
      </c>
      <c r="L15" s="21">
        <v>16.69</v>
      </c>
    </row>
    <row r="16" spans="1:12" ht="23.25">
      <c r="A16" s="16" t="s">
        <v>31</v>
      </c>
      <c r="B16" s="17">
        <v>11.3652</v>
      </c>
      <c r="C16" s="22">
        <v>0.6677</v>
      </c>
      <c r="D16" s="17">
        <v>0.0668</v>
      </c>
      <c r="E16" s="17">
        <f>0.06</f>
        <v>0.06</v>
      </c>
      <c r="F16" s="17">
        <v>0.04</v>
      </c>
      <c r="G16" s="17">
        <f>+B16+C16+D16+E16+F16</f>
        <v>12.1997</v>
      </c>
      <c r="H16" s="17">
        <f t="shared" si="1"/>
        <v>0.853979</v>
      </c>
      <c r="I16" s="18">
        <f>G16+H16</f>
        <v>13.053679</v>
      </c>
      <c r="J16" s="17">
        <f>(L16-I16)/1.07</f>
        <v>2.6040383177570083</v>
      </c>
      <c r="K16" s="17">
        <f>+J16*0.07</f>
        <v>0.1822826822429906</v>
      </c>
      <c r="L16" s="21">
        <v>15.84</v>
      </c>
    </row>
    <row r="17" spans="1:12" ht="23.25">
      <c r="A17" s="16" t="s">
        <v>19</v>
      </c>
      <c r="B17" s="22">
        <v>11.8049</v>
      </c>
      <c r="C17" s="17">
        <v>2.17</v>
      </c>
      <c r="D17" s="17">
        <f t="shared" si="0"/>
        <v>0.217</v>
      </c>
      <c r="E17" s="17">
        <f>G17-B17-C17-D17</f>
        <v>-1.7350000000000008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11.8049</v>
      </c>
      <c r="C18" s="17">
        <v>2.17</v>
      </c>
      <c r="D18" s="17">
        <f t="shared" si="0"/>
        <v>0.217</v>
      </c>
      <c r="E18" s="17">
        <f>G18-B18-C18-D18</f>
        <v>-1.7350000000000008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11.8049</v>
      </c>
      <c r="C19" s="17">
        <v>2.17</v>
      </c>
      <c r="D19" s="17">
        <f t="shared" si="0"/>
        <v>0.217</v>
      </c>
      <c r="E19" s="17">
        <f>G19-B19-C19-D19</f>
        <v>-1.7350000000000008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37.5256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2.6325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1.4075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2006-09-15T02:27:54Z</dcterms:modified>
  <cp:category/>
  <cp:version/>
  <cp:contentType/>
  <cp:contentStatus/>
</cp:coreProperties>
</file>